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914" firstSheet="2" activeTab="21"/>
  </bookViews>
  <sheets>
    <sheet name="Časový pořad" sheetId="1" r:id="rId1"/>
    <sheet name="Pardubice" sheetId="2" r:id="rId2"/>
    <sheet name="žkym01" sheetId="3" r:id="rId3"/>
    <sheet name="žkym00" sheetId="4" r:id="rId4"/>
    <sheet name="žcim01" sheetId="5" r:id="rId5"/>
    <sheet name="žcim00" sheetId="6" r:id="rId6"/>
    <sheet name="žkys99" sheetId="7" r:id="rId7"/>
    <sheet name="žkys98" sheetId="8" r:id="rId8"/>
    <sheet name="žcis99" sheetId="9" r:id="rId9"/>
    <sheet name="žcis98" sheetId="10" r:id="rId10"/>
    <sheet name="dky97" sheetId="11" r:id="rId11"/>
    <sheet name="dky96" sheetId="12" r:id="rId12"/>
    <sheet name="dci97" sheetId="13" r:id="rId13"/>
    <sheet name="dci96" sheetId="14" r:id="rId14"/>
    <sheet name="jky+ Ž " sheetId="15" r:id="rId15"/>
    <sheet name="jři" sheetId="16" r:id="rId16"/>
    <sheet name="muži" sheetId="17" r:id="rId17"/>
    <sheet name="zvet" sheetId="18" r:id="rId18"/>
    <sheet name="mvet" sheetId="19" r:id="rId19"/>
    <sheet name="Družstva" sheetId="20" r:id="rId20"/>
    <sheet name="Bodování" sheetId="21" r:id="rId21"/>
    <sheet name="Vklady" sheetId="22" r:id="rId22"/>
  </sheets>
  <definedNames>
    <definedName name="_xlnm._FilterDatabase" localSheetId="1" hidden="1">'Pardubice'!$A$23:$E$48</definedName>
    <definedName name="_xlnm.Print_Area" localSheetId="14">'jky+ Ž '!$A:$IV</definedName>
    <definedName name="_xlnm.Print_Area" localSheetId="15">'jři'!$A:$IV</definedName>
  </definedNames>
  <calcPr fullCalcOnLoad="1"/>
</workbook>
</file>

<file path=xl/sharedStrings.xml><?xml version="1.0" encoding="utf-8"?>
<sst xmlns="http://schemas.openxmlformats.org/spreadsheetml/2006/main" count="1022" uniqueCount="506">
  <si>
    <t>vestibul ČSOB Pojišťovny Pardubice, Masarykovo náměstí</t>
  </si>
  <si>
    <t>500 m žáci mladší                </t>
  </si>
  <si>
    <t>Posádka</t>
  </si>
  <si>
    <t>Klub</t>
  </si>
  <si>
    <t>Čas</t>
  </si>
  <si>
    <t>1.</t>
  </si>
  <si>
    <t>2.</t>
  </si>
  <si>
    <t>ČVK Pardubice</t>
  </si>
  <si>
    <t>3.</t>
  </si>
  <si>
    <t>4.</t>
  </si>
  <si>
    <t>5.</t>
  </si>
  <si>
    <t>6.</t>
  </si>
  <si>
    <t>7.</t>
  </si>
  <si>
    <t>500 m žákyně mladší                </t>
  </si>
  <si>
    <t>VK Lysá n.L.</t>
  </si>
  <si>
    <t>8.</t>
  </si>
  <si>
    <t>9.</t>
  </si>
  <si>
    <t>10.</t>
  </si>
  <si>
    <t>11.</t>
  </si>
  <si>
    <t>12.</t>
  </si>
  <si>
    <t>13.</t>
  </si>
  <si>
    <t>14.</t>
  </si>
  <si>
    <t>15.</t>
  </si>
  <si>
    <t>TJ Neratovice</t>
  </si>
  <si>
    <t>16.</t>
  </si>
  <si>
    <t>Slovácký veslařský klub Břeclav</t>
  </si>
  <si>
    <t>1000 m žáci starší              </t>
  </si>
  <si>
    <t>1000 m žákyně starší              </t>
  </si>
  <si>
    <t>2000 m dorostenci          </t>
  </si>
  <si>
    <t>2000 m dorostenky        </t>
  </si>
  <si>
    <t>2000 m junioři        </t>
  </si>
  <si>
    <t>Ročník</t>
  </si>
  <si>
    <t>2000 m muži       </t>
  </si>
  <si>
    <t>;</t>
  </si>
  <si>
    <t>1000 masters  M  </t>
  </si>
  <si>
    <t>POSÁDKA</t>
  </si>
  <si>
    <t>Průměr</t>
  </si>
  <si>
    <t>Soutěží čtyřčlenné družstvo ve složení 2 muži (chlapci) a 2 ženy (dívky) na trati 500m.</t>
  </si>
  <si>
    <t>Sčítá se společný výsledek celého týmu. Zúčastnit se mohou libovolná družstva.</t>
  </si>
  <si>
    <t>Startovné za tým 100,-Kč</t>
  </si>
  <si>
    <t>Bodování družstev</t>
  </si>
  <si>
    <t>Bodování -  7, 5, 4, 3, 2, 1</t>
  </si>
  <si>
    <t>Žactvo</t>
  </si>
  <si>
    <t>Kategorie</t>
  </si>
  <si>
    <t>Celkem</t>
  </si>
  <si>
    <t>Pořadí</t>
  </si>
  <si>
    <t>Dorost a junioři</t>
  </si>
  <si>
    <t>Pardubické vánoční trenažéry</t>
  </si>
  <si>
    <t>VK Smíchov</t>
  </si>
  <si>
    <t>TJ Lokomotiva Nymburk</t>
  </si>
  <si>
    <t>TJ Slavoj Litoměřice</t>
  </si>
  <si>
    <t>DTJ Hradec Králové</t>
  </si>
  <si>
    <t>17.</t>
  </si>
  <si>
    <t>18.</t>
  </si>
  <si>
    <t>Kategorie:</t>
  </si>
  <si>
    <t>jři</t>
  </si>
  <si>
    <t>muži</t>
  </si>
  <si>
    <t>veteránky</t>
  </si>
  <si>
    <t>veteráni</t>
  </si>
  <si>
    <t>1000 masters  Ž  </t>
  </si>
  <si>
    <t>jky + Ž</t>
  </si>
  <si>
    <t>hod</t>
  </si>
  <si>
    <t>min</t>
  </si>
  <si>
    <t>PŘEDBĚŽNÝ ČASOVÝ POŘAD</t>
  </si>
  <si>
    <t>VKLADY</t>
  </si>
  <si>
    <t>JEDNOTLIVCI</t>
  </si>
  <si>
    <t>DRUŽSTVA</t>
  </si>
  <si>
    <t>Závodníků</t>
  </si>
  <si>
    <t>Vklad</t>
  </si>
  <si>
    <t>družtva</t>
  </si>
  <si>
    <t>CELKEM</t>
  </si>
  <si>
    <t>Chemička Ústí nad Labem</t>
  </si>
  <si>
    <t>VK Vajgar J.Hradec</t>
  </si>
  <si>
    <t>  r.2000</t>
  </si>
  <si>
    <t>ČVK Praha</t>
  </si>
  <si>
    <t>jízd</t>
  </si>
  <si>
    <t xml:space="preserve">DL Ponorka </t>
  </si>
  <si>
    <t xml:space="preserve">Sobota 10.12.2011 od 9:45 hod. </t>
  </si>
  <si>
    <t>Vložený závod</t>
  </si>
  <si>
    <t>  r.2001</t>
  </si>
  <si>
    <t>  r.1999</t>
  </si>
  <si>
    <t>  r.1998</t>
  </si>
  <si>
    <t>  r.1997</t>
  </si>
  <si>
    <t>  r.1996</t>
  </si>
  <si>
    <t>1994 a 1995</t>
  </si>
  <si>
    <t>1993 a starší</t>
  </si>
  <si>
    <t>2000 m juniorky 1994 a 1995  + ženy 1993 a starší</t>
  </si>
  <si>
    <t>r. 81 a starší</t>
  </si>
  <si>
    <t>Mládež  nejmladší - ročníky 2000 a 2001 - 4x 500m</t>
  </si>
  <si>
    <t>Mládež starší- ročníky 1998 a 1999  - 4x 500m</t>
  </si>
  <si>
    <t>Dospělí, jky a jři, dci a dky  - ročníky 97 a starší - 4x 500m</t>
  </si>
  <si>
    <t xml:space="preserve">VK Hodonín </t>
  </si>
  <si>
    <t xml:space="preserve">Kristýna Bělochová  </t>
  </si>
  <si>
    <t xml:space="preserve">Radek Sviták              </t>
  </si>
  <si>
    <t xml:space="preserve">Filip Kuchtíček           </t>
  </si>
  <si>
    <t xml:space="preserve">Pavlína Flamíková     </t>
  </si>
  <si>
    <t xml:space="preserve">Barbora Svobodová   </t>
  </si>
  <si>
    <t xml:space="preserve">Michal Slabý               </t>
  </si>
  <si>
    <t xml:space="preserve">Pavla Svitáková     </t>
  </si>
  <si>
    <t>Nešporová, Bělochová, Sviták, Kuchtíček</t>
  </si>
  <si>
    <t>Milan Viktora</t>
  </si>
  <si>
    <t>Kindlová Nikol</t>
  </si>
  <si>
    <t>Hofmanová Veronika</t>
  </si>
  <si>
    <t>Mašková Kateřina</t>
  </si>
  <si>
    <t>Smutková Adéla</t>
  </si>
  <si>
    <t>Schwarz Michal</t>
  </si>
  <si>
    <t>Koval Tomáš</t>
  </si>
  <si>
    <t>Hájek Roman</t>
  </si>
  <si>
    <t>Hájek Vladimír</t>
  </si>
  <si>
    <t>Zelinková Tereza</t>
  </si>
  <si>
    <t>Zůnová Denisa</t>
  </si>
  <si>
    <t>Kloubská Eliška</t>
  </si>
  <si>
    <t>Štefan Petr</t>
  </si>
  <si>
    <t>Budil Matyáš</t>
  </si>
  <si>
    <t>Brodský Gabriel</t>
  </si>
  <si>
    <t>Čejka Jiří</t>
  </si>
  <si>
    <t>Litošová Karolína</t>
  </si>
  <si>
    <t>Rámešová Aneta</t>
  </si>
  <si>
    <t>Pospíšil Martin</t>
  </si>
  <si>
    <t>Červín Jiří</t>
  </si>
  <si>
    <t>Kroupa Vojtěch</t>
  </si>
  <si>
    <t>Dzivjak Matouš</t>
  </si>
  <si>
    <t>Pisklák Jakub</t>
  </si>
  <si>
    <t>Novák Petr</t>
  </si>
  <si>
    <t>Jůzová Žaneta</t>
  </si>
  <si>
    <t>Bureš Lukáš</t>
  </si>
  <si>
    <t>Smutková Adéla, Hofmanová Veronika, Koval Tomáš,Hájek Roman</t>
  </si>
  <si>
    <t>Kindlová Nikol, Mašková Kateřina, Hájek Vladimír, Schwarz Michal</t>
  </si>
  <si>
    <t>Zunová Denisa, Kloubská Eliška, Budil Matyáš, Čejka Jiří</t>
  </si>
  <si>
    <t>Jůzová Žaneta, Rámešová Aneta, Pisklák Jakub, Dzivjak Matouš</t>
  </si>
  <si>
    <t>Základní škola</t>
  </si>
  <si>
    <t>Závodu Míru</t>
  </si>
  <si>
    <t>Polabiny III</t>
  </si>
  <si>
    <t>Polabiny I</t>
  </si>
  <si>
    <t>Gorkého</t>
  </si>
  <si>
    <t>Svítkov</t>
  </si>
  <si>
    <t>Jung Ondřej</t>
  </si>
  <si>
    <t>Zetek Vladimír</t>
  </si>
  <si>
    <t>Mikulecký Lukáš</t>
  </si>
  <si>
    <t>Staněk Lukáš</t>
  </si>
  <si>
    <t>Mařas Michal</t>
  </si>
  <si>
    <t>Bubeliny Vojtěch</t>
  </si>
  <si>
    <t>Trojan Matouš</t>
  </si>
  <si>
    <t>Víšek David</t>
  </si>
  <si>
    <t>Dvořák Vojtěch</t>
  </si>
  <si>
    <t>Hrdinka Vojtěch</t>
  </si>
  <si>
    <t>Tichánek Jakub</t>
  </si>
  <si>
    <t>Příjmení Jméno</t>
  </si>
  <si>
    <t>Závodí se na 200 m.</t>
  </si>
  <si>
    <t>VLOŽENÝ ZÁVOD</t>
  </si>
  <si>
    <t xml:space="preserve"> Postupová soutěž je určena pro žáky a žákyně ZŠ z Pardubic a okolí ročníku 2000 a mladší </t>
  </si>
  <si>
    <t>Andrlíková Natálie</t>
  </si>
  <si>
    <t>Cabalková Bohdana</t>
  </si>
  <si>
    <t>Dita Netíková</t>
  </si>
  <si>
    <t>Olga Roebuck</t>
  </si>
  <si>
    <t>Zuzana Příhodová</t>
  </si>
  <si>
    <t>Petra Gwozdiaková</t>
  </si>
  <si>
    <t>Karel Nevřala</t>
  </si>
  <si>
    <t>Vlček Sebastián</t>
  </si>
  <si>
    <t>Král David</t>
  </si>
  <si>
    <t>Kaplan Jan</t>
  </si>
  <si>
    <t>VK Lokomotiva Nymburk</t>
  </si>
  <si>
    <t>Janák Šimon</t>
  </si>
  <si>
    <t>Karel Pejchar</t>
  </si>
  <si>
    <t>Ponorka Pardubice</t>
  </si>
  <si>
    <t xml:space="preserve">Babecová Zuzana </t>
  </si>
  <si>
    <t xml:space="preserve">Krumpholcová Anna </t>
  </si>
  <si>
    <t xml:space="preserve">Marešová Eliška </t>
  </si>
  <si>
    <t xml:space="preserve">Ryšavá Adéla </t>
  </si>
  <si>
    <t xml:space="preserve">Sloupová Tereza </t>
  </si>
  <si>
    <t xml:space="preserve">Volfová Tereza </t>
  </si>
  <si>
    <t xml:space="preserve">Vrátilová Eliška </t>
  </si>
  <si>
    <t>VK Lysá nad Labem</t>
  </si>
  <si>
    <t xml:space="preserve">Lomová Eliška </t>
  </si>
  <si>
    <t xml:space="preserve">Havěrníková Nikola </t>
  </si>
  <si>
    <t xml:space="preserve">Pobudová Karolína </t>
  </si>
  <si>
    <t xml:space="preserve">Krakuvčíková Natálie </t>
  </si>
  <si>
    <t xml:space="preserve">Šoukalová Anna </t>
  </si>
  <si>
    <t xml:space="preserve">Zavadil Jan </t>
  </si>
  <si>
    <t xml:space="preserve">Novotný Dalimil </t>
  </si>
  <si>
    <t xml:space="preserve">Chaloupka Jakub </t>
  </si>
  <si>
    <t xml:space="preserve">Céza Martin </t>
  </si>
  <si>
    <t xml:space="preserve">Kudrna Jan </t>
  </si>
  <si>
    <t xml:space="preserve">Rechtig Tomáš </t>
  </si>
  <si>
    <t xml:space="preserve">Uvíra Matyáš </t>
  </si>
  <si>
    <t xml:space="preserve">Pobuda Daniel </t>
  </si>
  <si>
    <t xml:space="preserve">Servus Štěpán </t>
  </si>
  <si>
    <t xml:space="preserve">Koch Marek </t>
  </si>
  <si>
    <t xml:space="preserve">Švehlová Anna </t>
  </si>
  <si>
    <t xml:space="preserve">Burianková Kateřina </t>
  </si>
  <si>
    <t>VK Vajgar Jindřichův Hradec</t>
  </si>
  <si>
    <t xml:space="preserve">Chyška Adam </t>
  </si>
  <si>
    <t xml:space="preserve">Maryška Petr </t>
  </si>
  <si>
    <t xml:space="preserve">Jakobártl Matěj </t>
  </si>
  <si>
    <t xml:space="preserve">Tošer Martin </t>
  </si>
  <si>
    <t xml:space="preserve">Beran Patrik </t>
  </si>
  <si>
    <t xml:space="preserve">Píša Adam </t>
  </si>
  <si>
    <t xml:space="preserve">Prox Martin </t>
  </si>
  <si>
    <t xml:space="preserve">Perevoščikov Michal </t>
  </si>
  <si>
    <t xml:space="preserve">Rykl Vojtěch </t>
  </si>
  <si>
    <t xml:space="preserve">Navrátilová Kamila </t>
  </si>
  <si>
    <t>Chyška Adam, Maryška Petr, Švehlová Anna, Burianková Kateřina.</t>
  </si>
  <si>
    <t>Koška Petr</t>
  </si>
  <si>
    <t>Jeník Lukáš</t>
  </si>
  <si>
    <t>Koška Bohumír</t>
  </si>
  <si>
    <t>Chlupáč Tomáš</t>
  </si>
  <si>
    <t>Matura David</t>
  </si>
  <si>
    <t>Jech Miroslav</t>
  </si>
  <si>
    <t>Hauk Martin</t>
  </si>
  <si>
    <t>Dymák Michal</t>
  </si>
  <si>
    <t>Kurka Pavel</t>
  </si>
  <si>
    <t>ZŠ Prodloužená - Polabiny</t>
  </si>
  <si>
    <t xml:space="preserve">Ročňová Kamila   </t>
  </si>
  <si>
    <t>ZŠ Dubina</t>
  </si>
  <si>
    <t>Chlupová Sára</t>
  </si>
  <si>
    <t>Vojtíšková</t>
  </si>
  <si>
    <t>ZŠ Svítkov</t>
  </si>
  <si>
    <t>Holečková</t>
  </si>
  <si>
    <t>Procházka Viktor</t>
  </si>
  <si>
    <t>Begera Filip</t>
  </si>
  <si>
    <t>Naštický Jiří</t>
  </si>
  <si>
    <t>Laušman Jiří</t>
  </si>
  <si>
    <t>ZŠ Prodl. Polabiny</t>
  </si>
  <si>
    <t>Dívky</t>
  </si>
  <si>
    <t>Richard Janák</t>
  </si>
  <si>
    <t>Radek Máca</t>
  </si>
  <si>
    <t>Pavel Haken</t>
  </si>
  <si>
    <t>Petr Haken</t>
  </si>
  <si>
    <t>Tomáš Pospíšil</t>
  </si>
  <si>
    <t>Tomáš Svoboda</t>
  </si>
  <si>
    <t>Matěj Víšek</t>
  </si>
  <si>
    <t xml:space="preserve">Jaroslav Fojtík </t>
  </si>
  <si>
    <t xml:space="preserve">Tomáš Konvalina </t>
  </si>
  <si>
    <t>Petra Jermářová</t>
  </si>
  <si>
    <t>Blanka Konvalinová (1972), Petra Jermářová (1978), Tomáš Konvalina (1969), Jiří Nápravník (1965)</t>
  </si>
  <si>
    <t>VK Louny</t>
  </si>
  <si>
    <t xml:space="preserve">Baeta Wágnerová </t>
  </si>
  <si>
    <t>Sabina Jánská </t>
  </si>
  <si>
    <t xml:space="preserve">David Švob  </t>
  </si>
  <si>
    <t>Jan Leško </t>
  </si>
  <si>
    <t xml:space="preserve">Milan Hejda  </t>
  </si>
  <si>
    <t xml:space="preserve">Jan Knoflíček </t>
  </si>
  <si>
    <t xml:space="preserve">Roman Vurbs  </t>
  </si>
  <si>
    <t xml:space="preserve">Pavel Bláha        </t>
  </si>
  <si>
    <t xml:space="preserve">Jaroslav Janda   </t>
  </si>
  <si>
    <t xml:space="preserve">Ivana Kašková 99,Bára Trávníčková 99,Jan Leško 99,David Švob 99 </t>
  </si>
  <si>
    <t xml:space="preserve">Nicol Richterová 87, Vanda Ondráčková 89,Pavel Bláha 73,Roman Vurbs 94 </t>
  </si>
  <si>
    <t xml:space="preserve">Šišma Tomáš </t>
  </si>
  <si>
    <r>
      <t>VK Přerov</t>
    </r>
    <r>
      <rPr>
        <sz val="7.8"/>
        <color indexed="8"/>
        <rFont val="Arial"/>
        <family val="2"/>
      </rPr>
      <t xml:space="preserve"> </t>
    </r>
  </si>
  <si>
    <t>Vychodil Martin</t>
  </si>
  <si>
    <t>Pivko Petr</t>
  </si>
  <si>
    <t>Gerhát Michal</t>
  </si>
  <si>
    <t>VK Lokomotiva Beroun</t>
  </si>
  <si>
    <t>Jan Cincibuch</t>
  </si>
  <si>
    <t>Jakub Karásek</t>
  </si>
  <si>
    <t>Řebíková Zuzana</t>
  </si>
  <si>
    <t>Kindlová Magdaléna</t>
  </si>
  <si>
    <t>Janovský Petr</t>
  </si>
  <si>
    <t>Tomáš Fiala</t>
  </si>
  <si>
    <t>Vondráčková Simona</t>
  </si>
  <si>
    <t>Truhlářová Adéla</t>
  </si>
  <si>
    <t>VK Olomouc</t>
  </si>
  <si>
    <t>Michaela Kidová</t>
  </si>
  <si>
    <t>Dita Ponikelská</t>
  </si>
  <si>
    <t>Kropáčková Veronika</t>
  </si>
  <si>
    <t>Vondráček Jakub</t>
  </si>
  <si>
    <t>Kropáčková Nikola</t>
  </si>
  <si>
    <t>Vladimír Hauk</t>
  </si>
  <si>
    <t>Fára Martin</t>
  </si>
  <si>
    <t>Hanžl Marek</t>
  </si>
  <si>
    <t>Hanžl Matouš</t>
  </si>
  <si>
    <t>Nepraš Jiří</t>
  </si>
  <si>
    <t>Pazdera Pavel</t>
  </si>
  <si>
    <t>Svoboda Petr</t>
  </si>
  <si>
    <t>Šumanová Sofie</t>
  </si>
  <si>
    <t>Hartmanová Karolína</t>
  </si>
  <si>
    <t>Durilová Kristýna</t>
  </si>
  <si>
    <t>Adamička Michal</t>
  </si>
  <si>
    <t>Adamička Marek</t>
  </si>
  <si>
    <t>Caban Albert</t>
  </si>
  <si>
    <t>Bernát Lukáš</t>
  </si>
  <si>
    <t>Dědek Vojtěch</t>
  </si>
  <si>
    <t>Pachman Vilém</t>
  </si>
  <si>
    <t>Salem Michal</t>
  </si>
  <si>
    <t>Spitzkopf David</t>
  </si>
  <si>
    <t>Demeter Samuel</t>
  </si>
  <si>
    <t>Vališ Michal</t>
  </si>
  <si>
    <t>Včelák Daniel</t>
  </si>
  <si>
    <t>Vítek Hanuš</t>
  </si>
  <si>
    <t>Vrána Michal</t>
  </si>
  <si>
    <t>Trankovský Tomáš</t>
  </si>
  <si>
    <t>Spěšný Jaroslav</t>
  </si>
  <si>
    <t>Ondomiši Petr</t>
  </si>
  <si>
    <t>Jindra Tomáš</t>
  </si>
  <si>
    <t>Uhlová Veronika</t>
  </si>
  <si>
    <t>Hartmanová Kateřina</t>
  </si>
  <si>
    <t>Nejedlová Magdalena</t>
  </si>
  <si>
    <t>Zoubek Václav</t>
  </si>
  <si>
    <t>Jandourek Antonín</t>
  </si>
  <si>
    <t>Veselka Petr</t>
  </si>
  <si>
    <t>Rejlek Dominik</t>
  </si>
  <si>
    <t>Pazdera Tomáš</t>
  </si>
  <si>
    <t>Blabolil Jan</t>
  </si>
  <si>
    <t>Nápravník Jan</t>
  </si>
  <si>
    <t>Konvalina Matěj</t>
  </si>
  <si>
    <t>žky ml 11  2001</t>
  </si>
  <si>
    <t>žky ml 12  2000</t>
  </si>
  <si>
    <t>žci ml  11  2001</t>
  </si>
  <si>
    <t>žci ml 12   2000</t>
  </si>
  <si>
    <t>žky st 13   1999</t>
  </si>
  <si>
    <t>žky st 14   1998</t>
  </si>
  <si>
    <t>žci st 13    1999</t>
  </si>
  <si>
    <t>žci st 14    1998</t>
  </si>
  <si>
    <t>dky 15      1997</t>
  </si>
  <si>
    <t>dky 16   1996</t>
  </si>
  <si>
    <t>dci 15     1997</t>
  </si>
  <si>
    <t>dci 16     1996</t>
  </si>
  <si>
    <t>Družstva ml.</t>
  </si>
  <si>
    <t>Družstva st.</t>
  </si>
  <si>
    <t>Družstva dci.</t>
  </si>
  <si>
    <t>00</t>
  </si>
  <si>
    <t xml:space="preserve">Sobota 10.12.2011 od 9:30 hod. </t>
  </si>
  <si>
    <r>
      <t>VK Přerov</t>
    </r>
    <r>
      <rPr>
        <sz val="10"/>
        <color indexed="8"/>
        <rFont val="Arial"/>
        <family val="2"/>
      </rPr>
      <t xml:space="preserve"> </t>
    </r>
  </si>
  <si>
    <t>žkym 01</t>
  </si>
  <si>
    <t>žkym 00</t>
  </si>
  <si>
    <t>žcim 01</t>
  </si>
  <si>
    <t>žcim 00</t>
  </si>
  <si>
    <t>žkys 99</t>
  </si>
  <si>
    <t>žkys 98</t>
  </si>
  <si>
    <t>žcis 99</t>
  </si>
  <si>
    <t>žcis 98</t>
  </si>
  <si>
    <t>dky 97</t>
  </si>
  <si>
    <t>dky 96</t>
  </si>
  <si>
    <t>dci 97</t>
  </si>
  <si>
    <t>dci 96</t>
  </si>
  <si>
    <t>jři 94-95</t>
  </si>
  <si>
    <t>jky 94-95</t>
  </si>
  <si>
    <t>Lambertová Magdalena</t>
  </si>
  <si>
    <t>Hamerová Marie</t>
  </si>
  <si>
    <t>Šoukalová Tereza</t>
  </si>
  <si>
    <t>Vlček Vojtěch</t>
  </si>
  <si>
    <t>Langmaier Zdeněk</t>
  </si>
  <si>
    <t>Besser  Kryštov</t>
  </si>
  <si>
    <t>TJ Chemička Ústí nad Labem</t>
  </si>
  <si>
    <t>Houšť   Adam</t>
  </si>
  <si>
    <t>Sláma  Jaromír</t>
  </si>
  <si>
    <t>Lank  Karel</t>
  </si>
  <si>
    <t>Bitala  Matěj</t>
  </si>
  <si>
    <t>Konečný  Jiří</t>
  </si>
  <si>
    <t>Šams  David</t>
  </si>
  <si>
    <t>Holý  David</t>
  </si>
  <si>
    <t>Tkáč   Jakub</t>
  </si>
  <si>
    <t>Chválovský  Daniel</t>
  </si>
  <si>
    <t>Kuneš  Daniel</t>
  </si>
  <si>
    <t>Slámová  Veronika</t>
  </si>
  <si>
    <t>Srnková  Andrea</t>
  </si>
  <si>
    <t>Šams  Ondra</t>
  </si>
  <si>
    <t>Hudač  Jan</t>
  </si>
  <si>
    <t>05</t>
  </si>
  <si>
    <t>Hlavinková Tereza</t>
  </si>
  <si>
    <t>Neděla Dalibor</t>
  </si>
  <si>
    <t>Holbík Jan</t>
  </si>
  <si>
    <t>Dovrtěl Radim</t>
  </si>
  <si>
    <t>Klimovič Ondřej</t>
  </si>
  <si>
    <t>Klimovič Jakub</t>
  </si>
  <si>
    <t>Hradi Tomáš</t>
  </si>
  <si>
    <t>Bolečková Robina</t>
  </si>
  <si>
    <t>Hlavinková Marie</t>
  </si>
  <si>
    <t>Šragová Eva</t>
  </si>
  <si>
    <t>Nedělová Markéta</t>
  </si>
  <si>
    <t>Niederlová Helena</t>
  </si>
  <si>
    <t>Reinhardová Alžběta</t>
  </si>
  <si>
    <t>Tvrz Matěj</t>
  </si>
  <si>
    <t>Kopčil Matěj</t>
  </si>
  <si>
    <t>Kraus Bruno</t>
  </si>
  <si>
    <t>Bílek Ladislav</t>
  </si>
  <si>
    <t>Hofštetr Jan</t>
  </si>
  <si>
    <t>Halama Tomáš</t>
  </si>
  <si>
    <t>Smolík Dominik</t>
  </si>
  <si>
    <t>Hančl Michal</t>
  </si>
  <si>
    <t>Houška Josef</t>
  </si>
  <si>
    <t xml:space="preserve">Zugar Jan roč. </t>
  </si>
  <si>
    <t xml:space="preserve">Landsmann Jiří </t>
  </si>
  <si>
    <t>ZŠ Polabiny Prodl.</t>
  </si>
  <si>
    <t>Sova Adam</t>
  </si>
  <si>
    <t>Pospíšil Daniel</t>
  </si>
  <si>
    <t xml:space="preserve">VK Lysá + TJ Chemička Ústí </t>
  </si>
  <si>
    <t>Langmaier, Besser, Šoukalová, Krakuvčíková</t>
  </si>
  <si>
    <t>Uhlíř  Erik</t>
  </si>
  <si>
    <t>Chlapci</t>
  </si>
  <si>
    <t xml:space="preserve">VK Přerov </t>
  </si>
  <si>
    <t xml:space="preserve">Nešporová Adéla </t>
  </si>
  <si>
    <t xml:space="preserve">Jandová Bára </t>
  </si>
  <si>
    <t xml:space="preserve">Trávníčková Bára </t>
  </si>
  <si>
    <t xml:space="preserve">Kocourková Barbora </t>
  </si>
  <si>
    <t xml:space="preserve">Suchá Daniela </t>
  </si>
  <si>
    <t xml:space="preserve">Hacklová Lucka </t>
  </si>
  <si>
    <t xml:space="preserve">Netušilová Anežka </t>
  </si>
  <si>
    <t>Jirásková Adéla</t>
  </si>
  <si>
    <t xml:space="preserve">Kiacová Veronika </t>
  </si>
  <si>
    <t xml:space="preserve">Cvach Josef </t>
  </si>
  <si>
    <t>Janoušek Kamil</t>
  </si>
  <si>
    <t>TJ Jiskra Třeboň</t>
  </si>
  <si>
    <t xml:space="preserve">Ille Marek </t>
  </si>
  <si>
    <t xml:space="preserve">Klímová Hana </t>
  </si>
  <si>
    <t>Kubaštová Nikola</t>
  </si>
  <si>
    <t xml:space="preserve">Mašková Kateřina </t>
  </si>
  <si>
    <t xml:space="preserve">Fajtlová Tereza </t>
  </si>
  <si>
    <t xml:space="preserve">Illeová Romana </t>
  </si>
  <si>
    <t xml:space="preserve">Vítová Natálie </t>
  </si>
  <si>
    <t xml:space="preserve">Klímová Eva  </t>
  </si>
  <si>
    <t xml:space="preserve">Sigmundová Kateřina  </t>
  </si>
  <si>
    <t xml:space="preserve">Kropíková Markéta </t>
  </si>
  <si>
    <t xml:space="preserve">Sardaryanová Lucienne </t>
  </si>
  <si>
    <t xml:space="preserve">Lepšová Adéla </t>
  </si>
  <si>
    <t xml:space="preserve">Lorencová Simona </t>
  </si>
  <si>
    <t xml:space="preserve">Průšová Eliška </t>
  </si>
  <si>
    <t xml:space="preserve">Kolář Richard </t>
  </si>
  <si>
    <t xml:space="preserve">Hrubý Lukáš </t>
  </si>
  <si>
    <t xml:space="preserve">Drnek Martin </t>
  </si>
  <si>
    <t xml:space="preserve">Nguyen Tony </t>
  </si>
  <si>
    <t xml:space="preserve">Klíma František </t>
  </si>
  <si>
    <t>Kocandová Lucie</t>
  </si>
  <si>
    <t>35</t>
  </si>
  <si>
    <t>15</t>
  </si>
  <si>
    <t xml:space="preserve">Sobota 10.12.2011 od 16:35 hod. </t>
  </si>
  <si>
    <t>Tomáš Svoboda (1998), Matěj Víšek 1998), Daniela Suchá (1999), Lucie Hacklová (1999)</t>
  </si>
  <si>
    <t>40</t>
  </si>
  <si>
    <t>Stepanko Vladislav</t>
  </si>
  <si>
    <t>Hegyi Patrik</t>
  </si>
  <si>
    <t>Vachek Ondřej</t>
  </si>
  <si>
    <t>Jabůrek Michal</t>
  </si>
  <si>
    <t>Polabiny II</t>
  </si>
  <si>
    <t>Šebek Filip</t>
  </si>
  <si>
    <t>Polabiny 3</t>
  </si>
  <si>
    <t>Martin Příhoda</t>
  </si>
  <si>
    <t>Libor Kubrycht</t>
  </si>
  <si>
    <t>Lavičková Hana</t>
  </si>
  <si>
    <t>VKO Louny</t>
  </si>
  <si>
    <t>Maderáková Aneta</t>
  </si>
  <si>
    <t>Tomanová Adéla</t>
  </si>
  <si>
    <t>Horáček Ondřej</t>
  </si>
  <si>
    <t>Zukovsky Tomáš</t>
  </si>
  <si>
    <t>Dašická</t>
  </si>
  <si>
    <t xml:space="preserve">Jiráková Natálie </t>
  </si>
  <si>
    <t>Špaček Radim</t>
  </si>
  <si>
    <t xml:space="preserve">Bartošek Ondřej </t>
  </si>
  <si>
    <t>Grudinov Alexandr</t>
  </si>
  <si>
    <t>Vašíčková Nela</t>
  </si>
  <si>
    <t>Rejdová Karolína</t>
  </si>
  <si>
    <t>Rumanová Natalie</t>
  </si>
  <si>
    <t>Svitáková Pavla</t>
  </si>
  <si>
    <t>VK Hodonín</t>
  </si>
  <si>
    <t>Štěpan Mirek</t>
  </si>
  <si>
    <t>Příhodová Kateřina</t>
  </si>
  <si>
    <t>Martin Kubrycht</t>
  </si>
  <si>
    <t>Uhlíř Erik</t>
  </si>
  <si>
    <t>Machek Ondřej</t>
  </si>
  <si>
    <t>Bartošek Ondřej</t>
  </si>
  <si>
    <t>Valach Martin</t>
  </si>
  <si>
    <t>Holbík Jan, Neděla Dalibor, Andrlíková Natálie, Hlavinicová Tereza</t>
  </si>
  <si>
    <t>ČVK Pardubice + Břeclav</t>
  </si>
  <si>
    <t>Halešic Lukáš, Pafkovič Roman, Pafkovičová Petra, Svitáková Pavla</t>
  </si>
  <si>
    <t>SVK Břeclav + VK Hodonín</t>
  </si>
  <si>
    <t>SVK Břeclav A</t>
  </si>
  <si>
    <t>SVK Břeclav B</t>
  </si>
  <si>
    <t>Koška Petr, Jeník Lukáš, Kiacová Veronika, Jirásková Adéla</t>
  </si>
  <si>
    <t>Lambertová magdalena, Šoukalová Tereza, Hauk Martin, Jech Mirek</t>
  </si>
  <si>
    <t>ČVK Pardubice + VK Lysá</t>
  </si>
  <si>
    <t>Vlček Sebastian, Král David, Příhodová Kateřina, Kubrychtová Věra</t>
  </si>
  <si>
    <t>Rodiče v akci</t>
  </si>
  <si>
    <t>Dovrtěl Radim, Hlavinicová Tereza, Pospišil Tomáš, Susová Lenka</t>
  </si>
  <si>
    <t>Neratovice + Břeclav</t>
  </si>
  <si>
    <t>Chaloupka Daniel</t>
  </si>
  <si>
    <t>VK Lysá</t>
  </si>
  <si>
    <t>Janovský Petr, Cincibuch Jan, Grunclová Veronika, Vrecionová Dominika</t>
  </si>
  <si>
    <t xml:space="preserve">Vlček Vojtěch, Hamerová Marie, Kropáčková Veronika, Matura David </t>
  </si>
  <si>
    <t>ČVK Pardubice + VK Lysá + Nymburk</t>
  </si>
  <si>
    <t>Příhodová Zuzka, Sardaryanová Lucienne , Ondra Jung, Mikulecký Lukáš</t>
  </si>
  <si>
    <t>Šams Ondřej, Hudáč Jan, Srnková Andrea, Slámová Veronika</t>
  </si>
  <si>
    <t>Zelinková Tereza, Vondráčková Simona, Brodský Gabriel, Štefan Petr</t>
  </si>
  <si>
    <t>TJ Slavoj Litoměřice + Nymburk</t>
  </si>
  <si>
    <t>Sokol Lumír</t>
  </si>
  <si>
    <t>Podzimek Lukáš</t>
  </si>
  <si>
    <t>Céza Martin, Zavadil Jan, Marešová Eliška, Krumpholcová Anna</t>
  </si>
  <si>
    <t>Rechtig Tomáš, Novotný Dalimil, Volfová Tereza, Ryšavá Adéla</t>
  </si>
  <si>
    <t>Uvíra Matyáš, Serbus Štěpán, Sloupová Tereza, Vrátilová Eliška</t>
  </si>
  <si>
    <t>Pobuda Daniel, Kudrna Jan, Babecová Zuzana, Havěrníková Nikola</t>
  </si>
  <si>
    <t>Koch Marek, Chaloupka Jakub, Lomová Eliška, Pobudová Karolína</t>
  </si>
  <si>
    <t>Smíchov</t>
  </si>
  <si>
    <t>Hartmanova Karolina, Šumanová Sofie, Svoboda , Fára Martin</t>
  </si>
  <si>
    <t>Demeter Pavel, Dědek Vojtěch, Hartmanová Kateřina, Nejedlová Madalena</t>
  </si>
  <si>
    <t>Dita Netíková, Olga Roebuck, Libor Kubrycht, Karel Nevřala</t>
  </si>
  <si>
    <t>Navrátilová Kamila, Tošerová Ivana, Perevoščikov Michal, Prox Michal</t>
  </si>
  <si>
    <t>Žlutý Neratovice</t>
  </si>
  <si>
    <t>Flamíková, Svobodová, Houška, Slabý</t>
  </si>
  <si>
    <t>Rampula Richard, Rampula Petr, Hlavinková Marie, Bolečková Robina</t>
  </si>
  <si>
    <t>Klimovič Jakub, Halady David, Nedělová Markéta, Šragová Eva</t>
  </si>
  <si>
    <t>Křivka Jan</t>
  </si>
  <si>
    <t>Litoměřice</t>
  </si>
  <si>
    <t>Litošová Karolína, Kindlová Radka, Kroupa Vojtěch , Bureš Lukáš</t>
  </si>
  <si>
    <t>Sokol Lumír, Pejchar Karel, Černá Martina, Čejková Veronika</t>
  </si>
  <si>
    <t>Uhlíř Erik, Dvořák Vojtěch, Ročňová Kamila, Jiráková Natálie</t>
  </si>
  <si>
    <t>Vrána Michal, Pachman, Uhlová Veronika, Durilová Krystýna</t>
  </si>
  <si>
    <t>Semifinále školního poháru ČVK Pardubice</t>
  </si>
  <si>
    <t>Pardubické školy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</si>
</sst>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0"/>
      <name val="Arial CE"/>
      <family val="0"/>
    </font>
    <font>
      <b/>
      <sz val="14"/>
      <name val="Arial CE"/>
      <family val="0"/>
    </font>
    <font>
      <b/>
      <sz val="12"/>
      <name val="Verdana"/>
      <family val="2"/>
    </font>
    <font>
      <b/>
      <sz val="12"/>
      <name val="Arial CE"/>
      <family val="0"/>
    </font>
    <font>
      <sz val="14"/>
      <name val="Arial CE"/>
      <family val="0"/>
    </font>
    <font>
      <sz val="12"/>
      <name val="Arial"/>
      <family val="2"/>
    </font>
    <font>
      <sz val="12"/>
      <name val="Arial CE"/>
      <family val="0"/>
    </font>
    <font>
      <sz val="10"/>
      <name val="Vogu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0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8"/>
      <name val="Arial CE"/>
      <family val="0"/>
    </font>
    <font>
      <sz val="14"/>
      <name val="Arial"/>
      <family val="2"/>
    </font>
    <font>
      <b/>
      <sz val="16"/>
      <name val="Arial CE"/>
      <family val="0"/>
    </font>
    <font>
      <b/>
      <sz val="20"/>
      <name val="Arial CE"/>
      <family val="0"/>
    </font>
    <font>
      <sz val="16"/>
      <color indexed="10"/>
      <name val="Skanska Sans East Bold"/>
      <family val="2"/>
    </font>
    <font>
      <sz val="16"/>
      <name val="Arial CE"/>
      <family val="0"/>
    </font>
    <font>
      <sz val="16"/>
      <color indexed="18"/>
      <name val="Skanska Sans East Bold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18"/>
      <name val="Calibri"/>
      <family val="2"/>
    </font>
    <font>
      <sz val="10"/>
      <color indexed="18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  <font>
      <sz val="8"/>
      <name val="Arial CE"/>
      <family val="0"/>
    </font>
    <font>
      <sz val="7.8"/>
      <color indexed="8"/>
      <name val="Arial"/>
      <family val="2"/>
    </font>
    <font>
      <b/>
      <sz val="14"/>
      <name val="Arial"/>
      <family val="2"/>
    </font>
    <font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FF0000"/>
      <name val="Arial CE"/>
      <family val="0"/>
    </font>
    <font>
      <sz val="9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>
        <color indexed="8"/>
      </bottom>
    </border>
    <border>
      <left/>
      <right/>
      <top/>
      <bottom style="medium"/>
    </border>
    <border>
      <left style="thin"/>
      <right style="thin"/>
      <top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47" fontId="0" fillId="0" borderId="0" xfId="0" applyNumberFormat="1" applyAlignment="1">
      <alignment horizontal="right"/>
    </xf>
    <xf numFmtId="47" fontId="2" fillId="0" borderId="0" xfId="0" applyNumberFormat="1" applyFont="1" applyAlignment="1">
      <alignment/>
    </xf>
    <xf numFmtId="0" fontId="12" fillId="0" borderId="0" xfId="0" applyFont="1" applyAlignment="1">
      <alignment/>
    </xf>
    <xf numFmtId="47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7" fontId="14" fillId="0" borderId="0" xfId="0" applyNumberFormat="1" applyFont="1" applyAlignment="1">
      <alignment/>
    </xf>
    <xf numFmtId="47" fontId="0" fillId="0" borderId="0" xfId="0" applyNumberForma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47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7" fontId="15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7" fontId="1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19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8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164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164" fontId="8" fillId="0" borderId="19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164" fontId="30" fillId="0" borderId="2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30" fillId="0" borderId="22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8" fillId="0" borderId="23" xfId="0" applyFont="1" applyBorder="1" applyAlignment="1">
      <alignment/>
    </xf>
    <xf numFmtId="164" fontId="8" fillId="0" borderId="24" xfId="0" applyNumberFormat="1" applyFont="1" applyBorder="1" applyAlignment="1">
      <alignment/>
    </xf>
    <xf numFmtId="0" fontId="33" fillId="0" borderId="0" xfId="0" applyFont="1" applyAlignment="1">
      <alignment horizontal="left" indent="3"/>
    </xf>
    <xf numFmtId="0" fontId="34" fillId="0" borderId="0" xfId="0" applyFont="1" applyAlignment="1">
      <alignment horizontal="left" indent="1"/>
    </xf>
    <xf numFmtId="0" fontId="2" fillId="0" borderId="11" xfId="0" applyFont="1" applyBorder="1" applyAlignment="1">
      <alignment vertical="top" wrapText="1"/>
    </xf>
    <xf numFmtId="0" fontId="36" fillId="0" borderId="0" xfId="0" applyFont="1" applyAlignment="1">
      <alignment horizontal="center"/>
    </xf>
    <xf numFmtId="0" fontId="28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30" fillId="0" borderId="25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8" fillId="0" borderId="13" xfId="0" applyFont="1" applyBorder="1" applyAlignment="1">
      <alignment/>
    </xf>
    <xf numFmtId="0" fontId="0" fillId="0" borderId="0" xfId="0" applyAlignment="1">
      <alignment horizontal="center"/>
    </xf>
    <xf numFmtId="0" fontId="8" fillId="0" borderId="2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22" fillId="0" borderId="26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6" fillId="33" borderId="27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19" fillId="33" borderId="28" xfId="0" applyFont="1" applyFill="1" applyBorder="1" applyAlignment="1">
      <alignment horizontal="center"/>
    </xf>
    <xf numFmtId="0" fontId="19" fillId="33" borderId="29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35" fillId="0" borderId="11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22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justify" vertical="top" wrapText="1"/>
    </xf>
    <xf numFmtId="0" fontId="75" fillId="0" borderId="11" xfId="0" applyFont="1" applyBorder="1" applyAlignment="1">
      <alignment/>
    </xf>
    <xf numFmtId="0" fontId="76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left" vertical="center"/>
    </xf>
    <xf numFmtId="0" fontId="7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30" fillId="0" borderId="32" xfId="0" applyFont="1" applyBorder="1" applyAlignment="1">
      <alignment/>
    </xf>
    <xf numFmtId="164" fontId="30" fillId="0" borderId="33" xfId="0" applyNumberFormat="1" applyFont="1" applyBorder="1" applyAlignment="1">
      <alignment/>
    </xf>
    <xf numFmtId="0" fontId="75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 wrapText="1"/>
    </xf>
    <xf numFmtId="0" fontId="7" fillId="0" borderId="2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3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8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36" xfId="0" applyFont="1" applyBorder="1" applyAlignment="1">
      <alignment horizontal="left"/>
    </xf>
    <xf numFmtId="0" fontId="30" fillId="0" borderId="37" xfId="0" applyFont="1" applyBorder="1" applyAlignment="1">
      <alignment/>
    </xf>
    <xf numFmtId="0" fontId="4" fillId="0" borderId="22" xfId="0" applyFont="1" applyBorder="1" applyAlignment="1">
      <alignment/>
    </xf>
    <xf numFmtId="0" fontId="31" fillId="0" borderId="35" xfId="0" applyFont="1" applyBorder="1" applyAlignment="1">
      <alignment/>
    </xf>
    <xf numFmtId="0" fontId="13" fillId="0" borderId="3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19" fillId="33" borderId="11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39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27" fillId="0" borderId="14" xfId="48" applyFont="1" applyBorder="1">
      <alignment/>
      <protection/>
    </xf>
    <xf numFmtId="0" fontId="26" fillId="0" borderId="15" xfId="0" applyFont="1" applyBorder="1" applyAlignment="1">
      <alignment/>
    </xf>
    <xf numFmtId="49" fontId="26" fillId="0" borderId="15" xfId="0" applyNumberFormat="1" applyFont="1" applyBorder="1" applyAlignment="1">
      <alignment horizontal="right"/>
    </xf>
    <xf numFmtId="0" fontId="27" fillId="0" borderId="16" xfId="48" applyFont="1" applyBorder="1">
      <alignment/>
      <protection/>
    </xf>
    <xf numFmtId="0" fontId="23" fillId="0" borderId="13" xfId="0" applyFont="1" applyBorder="1" applyAlignment="1">
      <alignment/>
    </xf>
    <xf numFmtId="0" fontId="26" fillId="0" borderId="17" xfId="0" applyFont="1" applyBorder="1" applyAlignment="1">
      <alignment/>
    </xf>
    <xf numFmtId="0" fontId="27" fillId="0" borderId="14" xfId="48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7" fillId="0" borderId="16" xfId="48" applyFont="1" applyFill="1" applyBorder="1">
      <alignment/>
      <protection/>
    </xf>
    <xf numFmtId="49" fontId="26" fillId="0" borderId="17" xfId="0" applyNumberFormat="1" applyFont="1" applyBorder="1" applyAlignment="1">
      <alignment horizontal="right"/>
    </xf>
    <xf numFmtId="0" fontId="27" fillId="0" borderId="18" xfId="48" applyFont="1" applyBorder="1">
      <alignment/>
      <protection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5" fillId="0" borderId="20" xfId="47" applyFont="1" applyBorder="1">
      <alignment/>
      <protection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26" xfId="0" applyBorder="1" applyAlignment="1">
      <alignment/>
    </xf>
    <xf numFmtId="0" fontId="35" fillId="0" borderId="3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28" fillId="0" borderId="11" xfId="0" applyFont="1" applyFill="1" applyBorder="1" applyAlignment="1">
      <alignment/>
    </xf>
    <xf numFmtId="47" fontId="0" fillId="0" borderId="15" xfId="0" applyNumberFormat="1" applyBorder="1" applyAlignment="1">
      <alignment/>
    </xf>
    <xf numFmtId="0" fontId="2" fillId="0" borderId="11" xfId="0" applyFont="1" applyFill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horizontal="right"/>
    </xf>
    <xf numFmtId="47" fontId="2" fillId="0" borderId="15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/>
    </xf>
    <xf numFmtId="47" fontId="8" fillId="0" borderId="15" xfId="0" applyNumberFormat="1" applyFont="1" applyBorder="1" applyAlignment="1">
      <alignment/>
    </xf>
    <xf numFmtId="47" fontId="0" fillId="0" borderId="17" xfId="0" applyNumberForma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7" fontId="9" fillId="0" borderId="15" xfId="0" applyNumberFormat="1" applyFont="1" applyBorder="1" applyAlignment="1">
      <alignment/>
    </xf>
    <xf numFmtId="47" fontId="8" fillId="0" borderId="15" xfId="0" applyNumberFormat="1" applyFont="1" applyBorder="1" applyAlignment="1">
      <alignment vertical="top" wrapText="1"/>
    </xf>
    <xf numFmtId="0" fontId="0" fillId="0" borderId="35" xfId="0" applyBorder="1" applyAlignment="1">
      <alignment horizontal="left" vertical="center"/>
    </xf>
    <xf numFmtId="0" fontId="13" fillId="0" borderId="16" xfId="0" applyFont="1" applyBorder="1" applyAlignment="1">
      <alignment/>
    </xf>
    <xf numFmtId="47" fontId="8" fillId="0" borderId="15" xfId="0" applyNumberFormat="1" applyFont="1" applyBorder="1" applyAlignment="1">
      <alignment horizontal="right"/>
    </xf>
    <xf numFmtId="47" fontId="9" fillId="0" borderId="2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7" fontId="8" fillId="0" borderId="19" xfId="0" applyNumberFormat="1" applyFont="1" applyBorder="1" applyAlignment="1">
      <alignment/>
    </xf>
    <xf numFmtId="47" fontId="8" fillId="0" borderId="24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47" fontId="0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 vertical="center"/>
    </xf>
    <xf numFmtId="0" fontId="18" fillId="0" borderId="11" xfId="0" applyFont="1" applyBorder="1" applyAlignment="1">
      <alignment horizontal="left"/>
    </xf>
    <xf numFmtId="0" fontId="0" fillId="0" borderId="14" xfId="0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18" fillId="0" borderId="13" xfId="0" applyFont="1" applyBorder="1" applyAlignment="1">
      <alignment horizontal="left"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24" xfId="0" applyFont="1" applyBorder="1" applyAlignment="1">
      <alignment/>
    </xf>
    <xf numFmtId="0" fontId="8" fillId="0" borderId="13" xfId="0" applyFont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8" fillId="0" borderId="43" xfId="0" applyFont="1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8" fillId="0" borderId="35" xfId="0" applyFont="1" applyBorder="1" applyAlignment="1">
      <alignment vertical="top" wrapText="1"/>
    </xf>
    <xf numFmtId="0" fontId="0" fillId="0" borderId="38" xfId="0" applyFont="1" applyBorder="1" applyAlignment="1">
      <alignment/>
    </xf>
    <xf numFmtId="0" fontId="2" fillId="0" borderId="35" xfId="0" applyFont="1" applyFill="1" applyBorder="1" applyAlignment="1">
      <alignment/>
    </xf>
    <xf numFmtId="47" fontId="9" fillId="0" borderId="17" xfId="0" applyNumberFormat="1" applyFont="1" applyBorder="1" applyAlignment="1">
      <alignment/>
    </xf>
    <xf numFmtId="0" fontId="8" fillId="0" borderId="45" xfId="0" applyFont="1" applyBorder="1" applyAlignment="1">
      <alignment horizontal="left"/>
    </xf>
    <xf numFmtId="0" fontId="28" fillId="0" borderId="23" xfId="0" applyFont="1" applyBorder="1" applyAlignment="1">
      <alignment/>
    </xf>
    <xf numFmtId="0" fontId="8" fillId="0" borderId="46" xfId="0" applyFont="1" applyBorder="1" applyAlignment="1">
      <alignment horizontal="left"/>
    </xf>
    <xf numFmtId="0" fontId="2" fillId="0" borderId="13" xfId="0" applyFont="1" applyBorder="1" applyAlignment="1">
      <alignment horizontal="justify" vertical="top" wrapText="1"/>
    </xf>
    <xf numFmtId="164" fontId="8" fillId="0" borderId="47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9" fillId="0" borderId="48" xfId="0" applyFont="1" applyBorder="1" applyAlignment="1">
      <alignment/>
    </xf>
    <xf numFmtId="0" fontId="0" fillId="0" borderId="47" xfId="0" applyBorder="1" applyAlignment="1">
      <alignment/>
    </xf>
    <xf numFmtId="0" fontId="75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64" fontId="8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8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8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164" fontId="2" fillId="0" borderId="24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28" fillId="0" borderId="13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9" fillId="33" borderId="49" xfId="0" applyFont="1" applyFill="1" applyBorder="1" applyAlignment="1">
      <alignment horizontal="center"/>
    </xf>
    <xf numFmtId="0" fontId="19" fillId="33" borderId="50" xfId="0" applyFont="1" applyFill="1" applyBorder="1" applyAlignment="1">
      <alignment horizontal="center"/>
    </xf>
    <xf numFmtId="0" fontId="19" fillId="33" borderId="32" xfId="0" applyFont="1" applyFill="1" applyBorder="1" applyAlignment="1">
      <alignment/>
    </xf>
    <xf numFmtId="0" fontId="19" fillId="33" borderId="5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52" xfId="0" applyFont="1" applyBorder="1" applyAlignment="1">
      <alignment horizontal="center"/>
    </xf>
    <xf numFmtId="0" fontId="19" fillId="33" borderId="25" xfId="0" applyFont="1" applyFill="1" applyBorder="1" applyAlignment="1">
      <alignment/>
    </xf>
    <xf numFmtId="0" fontId="19" fillId="33" borderId="53" xfId="0" applyFont="1" applyFill="1" applyBorder="1" applyAlignment="1">
      <alignment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19" fillId="33" borderId="23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23" fillId="33" borderId="35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43" xfId="0" applyFont="1" applyFill="1" applyBorder="1" applyAlignment="1">
      <alignment/>
    </xf>
    <xf numFmtId="0" fontId="19" fillId="33" borderId="57" xfId="0" applyFont="1" applyFill="1" applyBorder="1" applyAlignment="1">
      <alignment/>
    </xf>
    <xf numFmtId="0" fontId="19" fillId="33" borderId="58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normální 3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7.125" style="0" customWidth="1"/>
    <col min="2" max="2" width="22.25390625" style="0" customWidth="1"/>
    <col min="3" max="3" width="6.25390625" style="0" customWidth="1"/>
    <col min="4" max="4" width="5.875" style="0" customWidth="1"/>
    <col min="6" max="6" width="19.75390625" style="0" customWidth="1"/>
    <col min="7" max="7" width="8.75390625" style="0" customWidth="1"/>
  </cols>
  <sheetData>
    <row r="1" spans="1:8" ht="30.75" customHeight="1">
      <c r="A1" s="330" t="s">
        <v>47</v>
      </c>
      <c r="B1" s="330"/>
      <c r="C1" s="330"/>
      <c r="D1" s="330"/>
      <c r="E1" s="330"/>
      <c r="F1" s="330"/>
      <c r="G1" s="330"/>
      <c r="H1" s="330"/>
    </row>
    <row r="2" spans="1:8" ht="26.25" customHeight="1">
      <c r="A2" s="329" t="s">
        <v>321</v>
      </c>
      <c r="B2" s="329"/>
      <c r="C2" s="329"/>
      <c r="D2" s="329"/>
      <c r="E2" s="329"/>
      <c r="F2" s="329"/>
      <c r="G2" s="329"/>
      <c r="H2" s="329"/>
    </row>
    <row r="3" spans="1:8" ht="23.25" customHeight="1">
      <c r="A3" s="328" t="s">
        <v>0</v>
      </c>
      <c r="B3" s="328"/>
      <c r="C3" s="328"/>
      <c r="D3" s="328"/>
      <c r="E3" s="328"/>
      <c r="F3" s="328"/>
      <c r="G3" s="328"/>
      <c r="H3" s="328"/>
    </row>
    <row r="6" spans="1:8" ht="26.25">
      <c r="A6" s="327" t="s">
        <v>63</v>
      </c>
      <c r="B6" s="327"/>
      <c r="C6" s="327"/>
      <c r="D6" s="327"/>
      <c r="E6" s="327"/>
      <c r="F6" s="327"/>
      <c r="G6" s="327"/>
      <c r="H6" s="48"/>
    </row>
    <row r="7" ht="18.75" thickBot="1">
      <c r="A7" s="5"/>
    </row>
    <row r="8" spans="1:8" ht="24" thickBot="1">
      <c r="A8" s="100" t="s">
        <v>75</v>
      </c>
      <c r="B8" s="206" t="s">
        <v>54</v>
      </c>
      <c r="C8" s="207" t="s">
        <v>61</v>
      </c>
      <c r="D8" s="208" t="s">
        <v>62</v>
      </c>
      <c r="E8" s="100" t="s">
        <v>75</v>
      </c>
      <c r="F8" s="206" t="s">
        <v>54</v>
      </c>
      <c r="G8" s="207" t="s">
        <v>61</v>
      </c>
      <c r="H8" s="208" t="s">
        <v>62</v>
      </c>
    </row>
    <row r="9" spans="1:8" ht="23.25">
      <c r="A9" s="100">
        <v>4</v>
      </c>
      <c r="B9" s="203" t="s">
        <v>78</v>
      </c>
      <c r="C9" s="204">
        <v>9</v>
      </c>
      <c r="D9" s="205">
        <v>30</v>
      </c>
      <c r="E9" s="100">
        <v>1</v>
      </c>
      <c r="F9" s="203" t="s">
        <v>314</v>
      </c>
      <c r="G9" s="209">
        <v>13</v>
      </c>
      <c r="H9" s="205">
        <v>50</v>
      </c>
    </row>
    <row r="10" spans="1:8" ht="23.25">
      <c r="A10" s="5">
        <v>2</v>
      </c>
      <c r="B10" s="193" t="s">
        <v>305</v>
      </c>
      <c r="C10" s="51">
        <v>10</v>
      </c>
      <c r="D10" s="195" t="s">
        <v>320</v>
      </c>
      <c r="E10" s="5">
        <v>4</v>
      </c>
      <c r="F10" s="193" t="s">
        <v>315</v>
      </c>
      <c r="G10" s="51">
        <v>14</v>
      </c>
      <c r="H10" s="194">
        <v>0</v>
      </c>
    </row>
    <row r="11" spans="1:8" ht="23.25">
      <c r="A11" s="5">
        <v>1</v>
      </c>
      <c r="B11" s="193" t="s">
        <v>306</v>
      </c>
      <c r="C11" s="51"/>
      <c r="D11" s="194">
        <v>15</v>
      </c>
      <c r="E11" s="5">
        <v>3</v>
      </c>
      <c r="F11" s="193" t="s">
        <v>316</v>
      </c>
      <c r="G11" s="35"/>
      <c r="H11" s="195" t="s">
        <v>427</v>
      </c>
    </row>
    <row r="12" spans="1:8" ht="23.25">
      <c r="A12" s="5">
        <v>2</v>
      </c>
      <c r="B12" s="193" t="s">
        <v>307</v>
      </c>
      <c r="C12" s="51"/>
      <c r="D12" s="194">
        <v>20</v>
      </c>
      <c r="E12" s="5">
        <v>1</v>
      </c>
      <c r="F12" s="193" t="s">
        <v>60</v>
      </c>
      <c r="G12" s="51">
        <v>15</v>
      </c>
      <c r="H12" s="194">
        <v>10</v>
      </c>
    </row>
    <row r="13" spans="1:8" ht="23.25">
      <c r="A13" s="5">
        <v>4</v>
      </c>
      <c r="B13" s="193" t="s">
        <v>308</v>
      </c>
      <c r="C13" s="51"/>
      <c r="D13" s="194">
        <v>40</v>
      </c>
      <c r="E13" s="5">
        <v>2</v>
      </c>
      <c r="F13" s="193" t="s">
        <v>55</v>
      </c>
      <c r="H13" s="194">
        <v>20</v>
      </c>
    </row>
    <row r="14" spans="1:8" ht="23.25">
      <c r="A14" s="5">
        <v>3</v>
      </c>
      <c r="B14" s="193" t="s">
        <v>309</v>
      </c>
      <c r="C14" s="51">
        <v>11</v>
      </c>
      <c r="D14" s="194">
        <v>15</v>
      </c>
      <c r="E14" s="5">
        <v>1</v>
      </c>
      <c r="F14" s="193" t="s">
        <v>56</v>
      </c>
      <c r="G14" s="35"/>
      <c r="H14" s="195" t="s">
        <v>427</v>
      </c>
    </row>
    <row r="15" spans="1:8" ht="23.25">
      <c r="A15" s="5">
        <v>4</v>
      </c>
      <c r="B15" s="193" t="s">
        <v>310</v>
      </c>
      <c r="C15" s="35"/>
      <c r="D15" s="194">
        <v>40</v>
      </c>
      <c r="E15" s="5">
        <v>1</v>
      </c>
      <c r="F15" s="193" t="s">
        <v>57</v>
      </c>
      <c r="G15" s="50"/>
      <c r="H15" s="194">
        <v>55</v>
      </c>
    </row>
    <row r="16" spans="1:8" ht="23.25">
      <c r="A16" s="101">
        <v>4</v>
      </c>
      <c r="B16" s="193" t="s">
        <v>311</v>
      </c>
      <c r="C16" s="51">
        <v>12</v>
      </c>
      <c r="D16" s="195" t="s">
        <v>358</v>
      </c>
      <c r="E16" s="5">
        <v>2</v>
      </c>
      <c r="F16" s="193" t="s">
        <v>58</v>
      </c>
      <c r="G16" s="51">
        <v>16</v>
      </c>
      <c r="H16" s="195" t="s">
        <v>358</v>
      </c>
    </row>
    <row r="17" spans="1:8" ht="23.25">
      <c r="A17" s="101">
        <v>6</v>
      </c>
      <c r="B17" s="193" t="s">
        <v>312</v>
      </c>
      <c r="C17" s="35"/>
      <c r="D17" s="194">
        <v>40</v>
      </c>
      <c r="E17" s="5">
        <v>2</v>
      </c>
      <c r="F17" s="199" t="s">
        <v>317</v>
      </c>
      <c r="H17" s="195" t="s">
        <v>423</v>
      </c>
    </row>
    <row r="18" spans="1:8" ht="24" thickBot="1">
      <c r="A18" s="5">
        <v>2</v>
      </c>
      <c r="B18" s="196" t="s">
        <v>313</v>
      </c>
      <c r="C18" s="197">
        <v>13</v>
      </c>
      <c r="D18" s="198">
        <v>30</v>
      </c>
      <c r="E18" s="5">
        <v>2</v>
      </c>
      <c r="F18" s="199" t="s">
        <v>318</v>
      </c>
      <c r="G18" s="35"/>
      <c r="H18" s="200">
        <v>55</v>
      </c>
    </row>
    <row r="19" spans="3:8" ht="24" thickBot="1">
      <c r="C19" s="92"/>
      <c r="D19" s="93"/>
      <c r="E19" s="5">
        <v>2</v>
      </c>
      <c r="F19" s="201" t="s">
        <v>319</v>
      </c>
      <c r="G19" s="197">
        <v>17</v>
      </c>
      <c r="H19" s="202" t="s">
        <v>424</v>
      </c>
    </row>
    <row r="20" ht="20.25">
      <c r="E20" s="49"/>
    </row>
    <row r="21" ht="20.25">
      <c r="E21" s="49"/>
    </row>
    <row r="22" ht="20.25">
      <c r="E22" s="49"/>
    </row>
    <row r="23" ht="20.25">
      <c r="E23" s="49"/>
    </row>
    <row r="24" ht="20.25">
      <c r="E24" s="49"/>
    </row>
    <row r="25" ht="20.25">
      <c r="E25" s="49"/>
    </row>
    <row r="26" ht="20.25">
      <c r="E26" s="49"/>
    </row>
    <row r="27" ht="20.25">
      <c r="E27" s="49"/>
    </row>
  </sheetData>
  <sheetProtection/>
  <mergeCells count="4">
    <mergeCell ref="A6:G6"/>
    <mergeCell ref="A3:H3"/>
    <mergeCell ref="A2:H2"/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E50" sqref="E50"/>
    </sheetView>
  </sheetViews>
  <sheetFormatPr defaultColWidth="9.00390625" defaultRowHeight="12.75"/>
  <cols>
    <col min="1" max="1" width="5.375" style="0" customWidth="1"/>
    <col min="2" max="2" width="23.625" style="0" customWidth="1"/>
    <col min="3" max="3" width="38.25390625" style="0" customWidth="1"/>
    <col min="4" max="4" width="14.00390625" style="0" customWidth="1"/>
    <col min="5" max="5" width="10.875" style="0" customWidth="1"/>
    <col min="6" max="6" width="15.00390625" style="0" customWidth="1"/>
    <col min="7" max="7" width="10.875" style="0" customWidth="1"/>
    <col min="8" max="8" width="11.375" style="0" customWidth="1"/>
  </cols>
  <sheetData>
    <row r="1" spans="1:5" ht="26.25">
      <c r="A1" s="330" t="s">
        <v>47</v>
      </c>
      <c r="B1" s="330"/>
      <c r="C1" s="330"/>
      <c r="D1" s="330"/>
      <c r="E1" s="330"/>
    </row>
    <row r="2" spans="1:5" ht="18">
      <c r="A2" s="329" t="s">
        <v>321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4" spans="1:5" ht="15">
      <c r="A4" s="328"/>
      <c r="B4" s="328"/>
      <c r="C4" s="328"/>
      <c r="D4" s="328"/>
      <c r="E4" s="328"/>
    </row>
    <row r="5" spans="2:3" ht="15.75">
      <c r="B5" s="3" t="s">
        <v>26</v>
      </c>
      <c r="C5" s="4" t="s">
        <v>81</v>
      </c>
    </row>
    <row r="6" ht="13.5" thickBot="1"/>
    <row r="7" spans="1:5" ht="18.75" thickBot="1">
      <c r="A7" s="159"/>
      <c r="B7" s="97" t="s">
        <v>2</v>
      </c>
      <c r="C7" s="97" t="s">
        <v>3</v>
      </c>
      <c r="D7" s="160" t="s">
        <v>4</v>
      </c>
      <c r="E7" s="5"/>
    </row>
    <row r="8" spans="1:4" ht="15">
      <c r="A8" s="85">
        <v>1</v>
      </c>
      <c r="B8" s="185" t="s">
        <v>197</v>
      </c>
      <c r="C8" s="175" t="s">
        <v>190</v>
      </c>
      <c r="D8" s="86">
        <v>0.0023425925925925923</v>
      </c>
    </row>
    <row r="9" spans="1:4" ht="15">
      <c r="A9" s="66">
        <v>2</v>
      </c>
      <c r="B9" s="94" t="s">
        <v>97</v>
      </c>
      <c r="C9" s="94" t="s">
        <v>91</v>
      </c>
      <c r="D9" s="67">
        <v>0.0024675925925925924</v>
      </c>
    </row>
    <row r="10" spans="1:9" ht="15">
      <c r="A10" s="66">
        <v>3</v>
      </c>
      <c r="B10" s="96" t="s">
        <v>289</v>
      </c>
      <c r="C10" s="94" t="s">
        <v>48</v>
      </c>
      <c r="D10" s="67">
        <v>0.002491898148148148</v>
      </c>
      <c r="F10" s="10"/>
      <c r="H10" s="10"/>
      <c r="I10" s="10"/>
    </row>
    <row r="11" spans="1:4" ht="15">
      <c r="A11" s="66">
        <v>4</v>
      </c>
      <c r="B11" s="161" t="s">
        <v>378</v>
      </c>
      <c r="C11" s="162" t="s">
        <v>74</v>
      </c>
      <c r="D11" s="67">
        <v>0.0025092592592592593</v>
      </c>
    </row>
    <row r="12" spans="1:4" ht="15">
      <c r="A12" s="66">
        <v>5</v>
      </c>
      <c r="B12" s="95" t="s">
        <v>228</v>
      </c>
      <c r="C12" s="94" t="s">
        <v>23</v>
      </c>
      <c r="D12" s="67">
        <v>0.002510416666666667</v>
      </c>
    </row>
    <row r="13" spans="1:6" ht="15">
      <c r="A13" s="66">
        <v>6</v>
      </c>
      <c r="B13" s="35" t="s">
        <v>447</v>
      </c>
      <c r="C13" s="162" t="s">
        <v>74</v>
      </c>
      <c r="D13" s="67">
        <v>0.0025590277777777777</v>
      </c>
      <c r="F13" s="62"/>
    </row>
    <row r="14" spans="1:10" ht="15">
      <c r="A14" s="66">
        <v>7</v>
      </c>
      <c r="B14" s="161" t="s">
        <v>364</v>
      </c>
      <c r="C14" s="161" t="s">
        <v>25</v>
      </c>
      <c r="D14" s="67">
        <v>0.002584490740740741</v>
      </c>
      <c r="H14" s="10"/>
      <c r="J14" s="10"/>
    </row>
    <row r="15" spans="1:6" ht="15">
      <c r="A15" s="66">
        <v>8</v>
      </c>
      <c r="B15" s="96" t="s">
        <v>282</v>
      </c>
      <c r="C15" s="94" t="s">
        <v>48</v>
      </c>
      <c r="D15" s="236">
        <v>0.0025925925925925925</v>
      </c>
      <c r="F15" s="62"/>
    </row>
    <row r="16" spans="1:4" ht="15">
      <c r="A16" s="66">
        <v>9</v>
      </c>
      <c r="B16" s="94" t="s">
        <v>202</v>
      </c>
      <c r="C16" s="94" t="s">
        <v>7</v>
      </c>
      <c r="D16" s="67">
        <v>0.0025960648148148145</v>
      </c>
    </row>
    <row r="17" spans="1:6" ht="15">
      <c r="A17" s="66">
        <v>10</v>
      </c>
      <c r="B17" s="95" t="s">
        <v>196</v>
      </c>
      <c r="C17" s="94" t="s">
        <v>190</v>
      </c>
      <c r="D17" s="67">
        <v>0.0026064814814814818</v>
      </c>
      <c r="F17" s="7"/>
    </row>
    <row r="18" spans="1:11" ht="15">
      <c r="A18" s="66">
        <v>11</v>
      </c>
      <c r="B18" s="95" t="s">
        <v>195</v>
      </c>
      <c r="C18" s="94" t="s">
        <v>190</v>
      </c>
      <c r="D18" s="67">
        <v>0.002607638888888889</v>
      </c>
      <c r="F18" s="10"/>
      <c r="I18" s="10"/>
      <c r="K18" s="10"/>
    </row>
    <row r="19" spans="1:10" ht="15">
      <c r="A19" s="66">
        <v>12</v>
      </c>
      <c r="B19" s="155" t="s">
        <v>253</v>
      </c>
      <c r="C19" s="155" t="s">
        <v>252</v>
      </c>
      <c r="D19" s="67">
        <v>0.002630787037037037</v>
      </c>
      <c r="F19" s="10"/>
      <c r="H19" s="10"/>
      <c r="J19" s="10"/>
    </row>
    <row r="20" spans="1:4" ht="15">
      <c r="A20" s="66">
        <v>13</v>
      </c>
      <c r="B20" s="155" t="s">
        <v>254</v>
      </c>
      <c r="C20" s="155" t="s">
        <v>252</v>
      </c>
      <c r="D20" s="67">
        <v>0.0026388888888888885</v>
      </c>
    </row>
    <row r="21" spans="1:4" ht="15">
      <c r="A21" s="66">
        <v>14</v>
      </c>
      <c r="B21" s="96" t="s">
        <v>285</v>
      </c>
      <c r="C21" s="94" t="s">
        <v>48</v>
      </c>
      <c r="D21" s="67">
        <v>0.002649305555555556</v>
      </c>
    </row>
    <row r="22" spans="1:4" ht="15">
      <c r="A22" s="66">
        <v>15</v>
      </c>
      <c r="B22" s="94" t="s">
        <v>114</v>
      </c>
      <c r="C22" s="94" t="s">
        <v>50</v>
      </c>
      <c r="D22" s="67">
        <v>0.002653935185185185</v>
      </c>
    </row>
    <row r="23" spans="1:4" ht="15">
      <c r="A23" s="66">
        <v>16</v>
      </c>
      <c r="B23" s="96" t="s">
        <v>277</v>
      </c>
      <c r="C23" s="94" t="s">
        <v>48</v>
      </c>
      <c r="D23" s="67">
        <v>0.00271412037037037</v>
      </c>
    </row>
    <row r="24" spans="1:4" ht="15">
      <c r="A24" s="66">
        <v>17</v>
      </c>
      <c r="B24" s="96" t="s">
        <v>281</v>
      </c>
      <c r="C24" s="94" t="s">
        <v>48</v>
      </c>
      <c r="D24" s="236">
        <v>0.0027199074074074074</v>
      </c>
    </row>
    <row r="25" spans="1:4" ht="15">
      <c r="A25" s="66">
        <v>18</v>
      </c>
      <c r="B25" s="95" t="s">
        <v>179</v>
      </c>
      <c r="C25" s="94" t="s">
        <v>172</v>
      </c>
      <c r="D25" s="237">
        <v>0.002722222222222222</v>
      </c>
    </row>
    <row r="26" spans="1:4" ht="15">
      <c r="A26" s="66">
        <v>19</v>
      </c>
      <c r="B26" s="96" t="s">
        <v>283</v>
      </c>
      <c r="C26" s="94" t="s">
        <v>48</v>
      </c>
      <c r="D26" s="67">
        <v>0.00272337962962963</v>
      </c>
    </row>
    <row r="27" spans="1:4" ht="15">
      <c r="A27" s="66">
        <v>20</v>
      </c>
      <c r="B27" s="151" t="s">
        <v>380</v>
      </c>
      <c r="C27" s="142" t="s">
        <v>91</v>
      </c>
      <c r="D27" s="67">
        <v>0.002753472222222222</v>
      </c>
    </row>
    <row r="28" spans="1:4" ht="15">
      <c r="A28" s="66">
        <v>21</v>
      </c>
      <c r="B28" s="95" t="s">
        <v>230</v>
      </c>
      <c r="C28" s="94" t="s">
        <v>23</v>
      </c>
      <c r="D28" s="67">
        <v>0.0027592592592592595</v>
      </c>
    </row>
    <row r="29" spans="1:4" ht="15">
      <c r="A29" s="66">
        <v>22</v>
      </c>
      <c r="B29" s="161" t="s">
        <v>377</v>
      </c>
      <c r="C29" s="162" t="s">
        <v>74</v>
      </c>
      <c r="D29" s="67">
        <v>0.0027662037037037034</v>
      </c>
    </row>
    <row r="30" spans="1:4" ht="17.25" customHeight="1">
      <c r="A30" s="66">
        <v>23</v>
      </c>
      <c r="B30" s="96" t="s">
        <v>288</v>
      </c>
      <c r="C30" s="94" t="s">
        <v>48</v>
      </c>
      <c r="D30" s="67">
        <v>0.002777777777777778</v>
      </c>
    </row>
    <row r="31" spans="1:4" ht="15">
      <c r="A31" s="66">
        <v>24</v>
      </c>
      <c r="B31" s="96" t="s">
        <v>278</v>
      </c>
      <c r="C31" s="94" t="s">
        <v>48</v>
      </c>
      <c r="D31" s="67">
        <v>0.0027824074074074075</v>
      </c>
    </row>
    <row r="32" spans="1:4" ht="15">
      <c r="A32" s="66">
        <v>25</v>
      </c>
      <c r="B32" s="95" t="s">
        <v>178</v>
      </c>
      <c r="C32" s="94" t="s">
        <v>172</v>
      </c>
      <c r="D32" s="67">
        <v>0.0027858796296296295</v>
      </c>
    </row>
    <row r="33" spans="1:4" ht="15">
      <c r="A33" s="66">
        <v>26</v>
      </c>
      <c r="B33" s="94" t="s">
        <v>115</v>
      </c>
      <c r="C33" s="94" t="s">
        <v>50</v>
      </c>
      <c r="D33" s="236">
        <v>0.0027870370370370375</v>
      </c>
    </row>
    <row r="34" spans="1:4" ht="15">
      <c r="A34" s="66">
        <v>27</v>
      </c>
      <c r="B34" s="35" t="s">
        <v>453</v>
      </c>
      <c r="C34" s="155" t="s">
        <v>252</v>
      </c>
      <c r="D34" s="67">
        <v>0.0027974537037037035</v>
      </c>
    </row>
    <row r="35" spans="1:4" ht="15">
      <c r="A35" s="66">
        <v>28</v>
      </c>
      <c r="B35" s="96" t="s">
        <v>284</v>
      </c>
      <c r="C35" s="94" t="s">
        <v>48</v>
      </c>
      <c r="D35" s="67">
        <v>0.002803240740740741</v>
      </c>
    </row>
    <row r="36" spans="1:4" ht="15">
      <c r="A36" s="66">
        <v>29</v>
      </c>
      <c r="B36" s="96" t="s">
        <v>286</v>
      </c>
      <c r="C36" s="94" t="s">
        <v>48</v>
      </c>
      <c r="D36" s="67">
        <v>0.0028229166666666667</v>
      </c>
    </row>
    <row r="37" spans="1:4" ht="15">
      <c r="A37" s="66">
        <v>30</v>
      </c>
      <c r="B37" s="94" t="s">
        <v>203</v>
      </c>
      <c r="C37" s="94" t="s">
        <v>7</v>
      </c>
      <c r="D37" s="236">
        <v>0.002847222222222222</v>
      </c>
    </row>
    <row r="38" spans="1:4" ht="15">
      <c r="A38" s="66">
        <v>31</v>
      </c>
      <c r="B38" s="161" t="s">
        <v>363</v>
      </c>
      <c r="C38" s="161" t="s">
        <v>25</v>
      </c>
      <c r="D38" s="67">
        <v>0.0028796296296296296</v>
      </c>
    </row>
    <row r="39" spans="1:4" ht="15">
      <c r="A39" s="66">
        <v>32</v>
      </c>
      <c r="B39" s="96" t="s">
        <v>290</v>
      </c>
      <c r="C39" s="94" t="s">
        <v>48</v>
      </c>
      <c r="D39" s="67">
        <v>0.0028796296296296296</v>
      </c>
    </row>
    <row r="40" spans="1:4" ht="15">
      <c r="A40" s="66">
        <v>33</v>
      </c>
      <c r="B40" s="96" t="s">
        <v>280</v>
      </c>
      <c r="C40" s="94" t="s">
        <v>48</v>
      </c>
      <c r="D40" s="67">
        <v>0.002892361111111111</v>
      </c>
    </row>
    <row r="41" spans="1:4" ht="15">
      <c r="A41" s="66">
        <v>34</v>
      </c>
      <c r="B41" s="161" t="s">
        <v>379</v>
      </c>
      <c r="C41" s="162" t="s">
        <v>74</v>
      </c>
      <c r="D41" s="67">
        <v>0.0029155092592592596</v>
      </c>
    </row>
    <row r="42" spans="1:4" ht="15">
      <c r="A42" s="66">
        <v>35</v>
      </c>
      <c r="B42" s="96" t="s">
        <v>287</v>
      </c>
      <c r="C42" s="94" t="s">
        <v>48</v>
      </c>
      <c r="D42" s="67">
        <v>0.002965277777777777</v>
      </c>
    </row>
    <row r="43" spans="1:4" ht="15">
      <c r="A43" s="66">
        <v>36</v>
      </c>
      <c r="B43" s="161" t="s">
        <v>365</v>
      </c>
      <c r="C43" s="161" t="s">
        <v>25</v>
      </c>
      <c r="D43" s="67">
        <v>0.0029733796296296296</v>
      </c>
    </row>
    <row r="44" spans="1:4" ht="15">
      <c r="A44" s="66">
        <v>37</v>
      </c>
      <c r="B44" s="95" t="s">
        <v>229</v>
      </c>
      <c r="C44" s="94" t="s">
        <v>23</v>
      </c>
      <c r="D44" s="67">
        <v>0.003048611111111111</v>
      </c>
    </row>
    <row r="45" spans="1:4" ht="15">
      <c r="A45" s="66">
        <v>38</v>
      </c>
      <c r="B45" s="35" t="s">
        <v>346</v>
      </c>
      <c r="C45" s="35" t="s">
        <v>343</v>
      </c>
      <c r="D45" s="67">
        <v>0.0030636574074074077</v>
      </c>
    </row>
    <row r="46" spans="1:4" ht="15.75" thickBot="1">
      <c r="A46" s="68">
        <v>39</v>
      </c>
      <c r="B46" s="212" t="s">
        <v>136</v>
      </c>
      <c r="C46" s="186" t="s">
        <v>7</v>
      </c>
      <c r="D46" s="294">
        <v>0.003143518518518518</v>
      </c>
    </row>
  </sheetData>
  <sheetProtection/>
  <mergeCells count="4">
    <mergeCell ref="A1:E1"/>
    <mergeCell ref="A2:E2"/>
    <mergeCell ref="A3:E3"/>
    <mergeCell ref="A4:E4"/>
  </mergeCells>
  <printOptions/>
  <pageMargins left="0.52" right="0.52" top="0.5" bottom="0.57" header="0.49" footer="0.49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00390625" style="0" customWidth="1"/>
    <col min="2" max="2" width="29.875" style="0" customWidth="1"/>
    <col min="3" max="3" width="30.125" style="0" customWidth="1"/>
    <col min="4" max="4" width="12.125" style="0" customWidth="1"/>
  </cols>
  <sheetData>
    <row r="1" spans="1:5" ht="26.25">
      <c r="A1" s="330" t="s">
        <v>47</v>
      </c>
      <c r="B1" s="330"/>
      <c r="C1" s="330"/>
      <c r="D1" s="330"/>
      <c r="E1" s="330"/>
    </row>
    <row r="2" spans="1:5" ht="18">
      <c r="A2" s="329" t="s">
        <v>321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4" spans="1:5" ht="15">
      <c r="A4" s="328"/>
      <c r="B4" s="328"/>
      <c r="C4" s="328"/>
      <c r="D4" s="328"/>
      <c r="E4" s="328"/>
    </row>
    <row r="6" spans="2:3" ht="15.75">
      <c r="B6" s="3" t="s">
        <v>29</v>
      </c>
      <c r="C6" s="4" t="s">
        <v>82</v>
      </c>
    </row>
    <row r="7" ht="13.5" thickBot="1"/>
    <row r="8" spans="1:5" ht="18.75" thickBot="1">
      <c r="A8" s="159"/>
      <c r="B8" s="97" t="s">
        <v>2</v>
      </c>
      <c r="C8" s="97" t="s">
        <v>3</v>
      </c>
      <c r="D8" s="160" t="s">
        <v>4</v>
      </c>
      <c r="E8" s="5"/>
    </row>
    <row r="9" spans="1:4" ht="15">
      <c r="A9" s="85">
        <v>1</v>
      </c>
      <c r="B9" s="238" t="s">
        <v>339</v>
      </c>
      <c r="C9" s="238" t="s">
        <v>172</v>
      </c>
      <c r="D9" s="86">
        <v>0.005399305555555556</v>
      </c>
    </row>
    <row r="10" spans="1:4" ht="15">
      <c r="A10" s="66">
        <v>2</v>
      </c>
      <c r="B10" s="161" t="s">
        <v>367</v>
      </c>
      <c r="C10" s="161" t="s">
        <v>25</v>
      </c>
      <c r="D10" s="67">
        <v>0.0054363425925925924</v>
      </c>
    </row>
    <row r="11" spans="1:4" ht="15">
      <c r="A11" s="66">
        <v>3</v>
      </c>
      <c r="B11" s="156" t="s">
        <v>264</v>
      </c>
      <c r="C11" s="154" t="s">
        <v>49</v>
      </c>
      <c r="D11" s="67">
        <v>0.00565162037037037</v>
      </c>
    </row>
    <row r="12" spans="1:4" ht="15">
      <c r="A12" s="66">
        <v>4</v>
      </c>
      <c r="B12" s="161" t="s">
        <v>366</v>
      </c>
      <c r="C12" s="161" t="s">
        <v>25</v>
      </c>
      <c r="D12" s="67">
        <v>0.005684027777777778</v>
      </c>
    </row>
    <row r="13" spans="1:4" ht="15">
      <c r="A13" s="66">
        <v>5</v>
      </c>
      <c r="B13" s="156" t="s">
        <v>337</v>
      </c>
      <c r="C13" s="156" t="s">
        <v>172</v>
      </c>
      <c r="D13" s="67">
        <v>0.005717592592592593</v>
      </c>
    </row>
    <row r="14" spans="1:4" ht="15">
      <c r="A14" s="66">
        <v>6</v>
      </c>
      <c r="B14" s="156" t="s">
        <v>338</v>
      </c>
      <c r="C14" s="156" t="s">
        <v>172</v>
      </c>
      <c r="D14" s="67">
        <v>0.00587962962962963</v>
      </c>
    </row>
    <row r="15" spans="1:4" ht="15">
      <c r="A15" s="66">
        <v>7</v>
      </c>
      <c r="B15" s="210" t="s">
        <v>415</v>
      </c>
      <c r="C15" s="211" t="s">
        <v>402</v>
      </c>
      <c r="D15" s="67">
        <v>0.006065972222222222</v>
      </c>
    </row>
    <row r="16" spans="1:4" ht="15">
      <c r="A16" s="66">
        <v>8</v>
      </c>
      <c r="B16" s="154" t="s">
        <v>116</v>
      </c>
      <c r="C16" s="157" t="s">
        <v>50</v>
      </c>
      <c r="D16" s="67">
        <v>0.006149305555555556</v>
      </c>
    </row>
    <row r="17" spans="1:4" ht="15">
      <c r="A17" s="66">
        <v>9</v>
      </c>
      <c r="B17" s="154" t="s">
        <v>117</v>
      </c>
      <c r="C17" s="157" t="s">
        <v>50</v>
      </c>
      <c r="D17" s="67">
        <v>0.0061736111111111115</v>
      </c>
    </row>
    <row r="18" spans="1:4" ht="15">
      <c r="A18" s="66">
        <v>10</v>
      </c>
      <c r="B18" s="210" t="s">
        <v>414</v>
      </c>
      <c r="C18" s="211" t="s">
        <v>402</v>
      </c>
      <c r="D18" s="67">
        <v>0.006287037037037036</v>
      </c>
    </row>
    <row r="19" spans="1:4" ht="15.75" thickBot="1">
      <c r="A19" s="68">
        <v>11</v>
      </c>
      <c r="B19" s="213" t="s">
        <v>416</v>
      </c>
      <c r="C19" s="214" t="s">
        <v>402</v>
      </c>
      <c r="D19" s="69">
        <v>0.006288194444444444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4">
      <selection activeCell="D18" sqref="D18"/>
    </sheetView>
  </sheetViews>
  <sheetFormatPr defaultColWidth="9.00390625" defaultRowHeight="12.75"/>
  <cols>
    <col min="1" max="1" width="4.75390625" style="0" customWidth="1"/>
    <col min="2" max="2" width="22.625" style="0" customWidth="1"/>
    <col min="3" max="3" width="34.75390625" style="0" customWidth="1"/>
    <col min="4" max="4" width="15.125" style="0" customWidth="1"/>
    <col min="5" max="5" width="7.375" style="0" customWidth="1"/>
    <col min="6" max="6" width="1.00390625" style="0" customWidth="1"/>
    <col min="7" max="7" width="20.125" style="0" customWidth="1"/>
  </cols>
  <sheetData>
    <row r="1" spans="1:5" ht="26.25" customHeight="1">
      <c r="A1" s="330" t="s">
        <v>47</v>
      </c>
      <c r="B1" s="330"/>
      <c r="C1" s="330"/>
      <c r="D1" s="330"/>
      <c r="E1" s="330"/>
    </row>
    <row r="2" spans="1:5" ht="29.25" customHeight="1">
      <c r="A2" s="329" t="s">
        <v>321</v>
      </c>
      <c r="B2" s="329"/>
      <c r="C2" s="329"/>
      <c r="D2" s="329"/>
      <c r="E2" s="329"/>
    </row>
    <row r="3" spans="1:5" ht="24" customHeight="1">
      <c r="A3" s="328" t="s">
        <v>0</v>
      </c>
      <c r="B3" s="328"/>
      <c r="C3" s="328"/>
      <c r="D3" s="328"/>
      <c r="E3" s="328"/>
    </row>
    <row r="4" spans="1:5" ht="18" customHeight="1">
      <c r="A4" s="328"/>
      <c r="B4" s="328"/>
      <c r="C4" s="328"/>
      <c r="D4" s="328"/>
      <c r="E4" s="328"/>
    </row>
    <row r="5" ht="12.75" customHeight="1"/>
    <row r="6" spans="2:3" ht="17.25" customHeight="1">
      <c r="B6" s="3" t="s">
        <v>29</v>
      </c>
      <c r="C6" s="4" t="s">
        <v>83</v>
      </c>
    </row>
    <row r="7" ht="12.75" customHeight="1" thickBot="1"/>
    <row r="8" spans="1:5" ht="18" customHeight="1" thickBot="1">
      <c r="A8" s="76"/>
      <c r="B8" s="77" t="s">
        <v>2</v>
      </c>
      <c r="C8" s="77" t="s">
        <v>3</v>
      </c>
      <c r="D8" s="78" t="s">
        <v>4</v>
      </c>
      <c r="E8" s="5"/>
    </row>
    <row r="9" spans="1:9" ht="15" customHeight="1">
      <c r="A9" s="70">
        <v>1</v>
      </c>
      <c r="B9" s="303" t="s">
        <v>368</v>
      </c>
      <c r="C9" s="303" t="s">
        <v>25</v>
      </c>
      <c r="D9" s="71">
        <v>0.005664351851851852</v>
      </c>
      <c r="I9" s="59"/>
    </row>
    <row r="10" spans="1:8" ht="15" customHeight="1">
      <c r="A10" s="66">
        <v>2</v>
      </c>
      <c r="B10" s="161" t="s">
        <v>369</v>
      </c>
      <c r="C10" s="161" t="s">
        <v>25</v>
      </c>
      <c r="D10" s="67">
        <v>0.005687499999999999</v>
      </c>
      <c r="E10" s="10"/>
      <c r="F10" s="10"/>
      <c r="H10" s="10"/>
    </row>
    <row r="11" spans="1:8" ht="15" customHeight="1" thickBot="1">
      <c r="A11" s="300"/>
      <c r="B11" s="301"/>
      <c r="C11" s="301"/>
      <c r="D11" s="302"/>
      <c r="F11" s="18"/>
      <c r="G11" s="18"/>
      <c r="H11" s="19"/>
    </row>
    <row r="12" spans="1:8" ht="12.75" customHeight="1">
      <c r="A12" s="73"/>
      <c r="B12" s="73"/>
      <c r="C12" s="73"/>
      <c r="D12" s="74"/>
      <c r="F12" s="18"/>
      <c r="G12" s="18"/>
      <c r="H12" s="19"/>
    </row>
    <row r="13" spans="1:8" ht="12.75" customHeight="1">
      <c r="A13" s="73"/>
      <c r="B13" s="73"/>
      <c r="C13" s="73"/>
      <c r="D13" s="74"/>
      <c r="F13" s="18"/>
      <c r="G13" s="18"/>
      <c r="H13" s="19"/>
    </row>
    <row r="14" spans="1:8" ht="12.75" customHeight="1">
      <c r="A14" s="73"/>
      <c r="B14" s="73"/>
      <c r="C14" s="73"/>
      <c r="D14" s="74"/>
      <c r="F14" s="18"/>
      <c r="G14" s="18"/>
      <c r="H14" s="19"/>
    </row>
    <row r="15" spans="1:8" ht="12.75" customHeight="1">
      <c r="A15" s="73"/>
      <c r="B15" s="73"/>
      <c r="C15" s="73"/>
      <c r="D15" s="74"/>
      <c r="F15" s="18"/>
      <c r="G15" s="18"/>
      <c r="H15" s="19"/>
    </row>
    <row r="16" spans="1:8" ht="12.75" customHeight="1">
      <c r="A16" s="73"/>
      <c r="B16" s="46"/>
      <c r="C16" s="46"/>
      <c r="D16" s="74"/>
      <c r="F16" s="18"/>
      <c r="G16" s="18"/>
      <c r="H16" s="19"/>
    </row>
    <row r="17" spans="1:8" ht="12.75" customHeight="1">
      <c r="A17" s="73"/>
      <c r="B17" s="75"/>
      <c r="C17" s="75"/>
      <c r="D17" s="74"/>
      <c r="F17" s="18"/>
      <c r="G17" s="18"/>
      <c r="H17" s="19"/>
    </row>
    <row r="18" spans="2:8" ht="12.75" customHeight="1">
      <c r="B18" s="16"/>
      <c r="C18" s="16"/>
      <c r="D18" s="16"/>
      <c r="F18" s="18"/>
      <c r="G18" s="18"/>
      <c r="H18" s="19"/>
    </row>
    <row r="19" spans="2:8" ht="12.75" customHeight="1">
      <c r="B19" s="16"/>
      <c r="C19" s="16"/>
      <c r="D19" s="16"/>
      <c r="F19" s="18"/>
      <c r="G19" s="18"/>
      <c r="H19" s="19"/>
    </row>
    <row r="20" spans="2:8" ht="12.75" customHeight="1">
      <c r="B20" s="16"/>
      <c r="C20" s="16"/>
      <c r="D20" s="16"/>
      <c r="F20" s="18"/>
      <c r="G20" s="18"/>
      <c r="H20" s="19"/>
    </row>
    <row r="21" spans="2:8" ht="12.75" customHeight="1">
      <c r="B21" s="16"/>
      <c r="C21" s="16"/>
      <c r="D21" s="16"/>
      <c r="F21" s="18"/>
      <c r="G21" s="18"/>
      <c r="H21" s="19"/>
    </row>
    <row r="22" spans="2:8" ht="12.75" customHeight="1">
      <c r="B22" s="16"/>
      <c r="C22" s="16"/>
      <c r="D22" s="16"/>
      <c r="F22" s="18"/>
      <c r="G22" s="18"/>
      <c r="H22" s="19"/>
    </row>
    <row r="23" spans="2:8" ht="12.75" customHeight="1">
      <c r="B23" s="16"/>
      <c r="C23" s="16"/>
      <c r="D23" s="16"/>
      <c r="F23" s="18"/>
      <c r="G23" s="18"/>
      <c r="H23" s="19"/>
    </row>
    <row r="24" spans="2:8" ht="12.75" customHeight="1">
      <c r="B24" s="16"/>
      <c r="C24" s="16"/>
      <c r="D24" s="16"/>
      <c r="F24" s="18"/>
      <c r="G24" s="18"/>
      <c r="H24" s="19"/>
    </row>
    <row r="25" spans="3:8" ht="12.75" customHeight="1">
      <c r="C25" s="16"/>
      <c r="D25" s="16"/>
      <c r="F25" s="18"/>
      <c r="G25" s="18"/>
      <c r="H25" s="19"/>
    </row>
    <row r="26" spans="2:8" ht="12.75" customHeight="1">
      <c r="B26" s="27"/>
      <c r="C26" s="16"/>
      <c r="D26" s="16"/>
      <c r="F26" s="18"/>
      <c r="G26" s="18"/>
      <c r="H26" s="19"/>
    </row>
    <row r="27" spans="2:8" ht="12.75" customHeight="1">
      <c r="B27" s="26"/>
      <c r="C27" s="16"/>
      <c r="D27" s="16"/>
      <c r="F27" s="18"/>
      <c r="G27" s="18"/>
      <c r="H27" s="19"/>
    </row>
    <row r="28" spans="2:8" ht="12.75" customHeight="1">
      <c r="B28" s="27"/>
      <c r="C28" s="16"/>
      <c r="D28" s="16"/>
      <c r="F28" s="7"/>
      <c r="G28" s="7"/>
      <c r="H28" s="15"/>
    </row>
    <row r="29" spans="2:8" ht="12.75" customHeight="1">
      <c r="B29" s="27"/>
      <c r="C29" s="16"/>
      <c r="D29" s="16"/>
      <c r="F29" s="7"/>
      <c r="G29" s="7"/>
      <c r="H29" s="15"/>
    </row>
    <row r="30" ht="12.75" customHeight="1">
      <c r="B30" s="27"/>
    </row>
    <row r="31" spans="2:5" ht="12.75" customHeight="1">
      <c r="B31" s="26"/>
      <c r="C31" s="27"/>
      <c r="D31" s="27"/>
      <c r="E31" s="22"/>
    </row>
    <row r="32" spans="2:5" ht="12.75" customHeight="1">
      <c r="B32" s="26"/>
      <c r="C32" s="26"/>
      <c r="D32" s="26"/>
      <c r="E32" s="22"/>
    </row>
    <row r="33" spans="2:5" ht="12.75" customHeight="1">
      <c r="B33" s="26"/>
      <c r="C33" s="27"/>
      <c r="D33" s="27"/>
      <c r="E33" s="22"/>
    </row>
    <row r="34" spans="2:5" ht="12.75" customHeight="1">
      <c r="B34" s="21"/>
      <c r="C34" s="27"/>
      <c r="D34" s="27"/>
      <c r="E34" s="22"/>
    </row>
    <row r="35" spans="2:5" ht="12.75" customHeight="1">
      <c r="B35" s="26"/>
      <c r="C35" s="27"/>
      <c r="D35" s="27"/>
      <c r="E35" s="22"/>
    </row>
    <row r="36" spans="2:5" ht="12.75" customHeight="1">
      <c r="B36" s="27"/>
      <c r="C36" s="26"/>
      <c r="D36" s="26"/>
      <c r="E36" s="22"/>
    </row>
    <row r="37" spans="3:5" ht="12.75" customHeight="1">
      <c r="C37" s="26"/>
      <c r="D37" s="26"/>
      <c r="E37" s="30"/>
    </row>
    <row r="38" spans="2:5" ht="12.75" customHeight="1">
      <c r="B38" s="21"/>
      <c r="C38" s="26"/>
      <c r="D38" s="26"/>
      <c r="E38" s="30"/>
    </row>
    <row r="39" spans="2:5" ht="12.75" customHeight="1">
      <c r="B39" s="21"/>
      <c r="C39" s="21"/>
      <c r="D39" s="21"/>
      <c r="E39" s="30"/>
    </row>
    <row r="40" spans="2:5" ht="12.75" customHeight="1">
      <c r="B40" s="21"/>
      <c r="C40" s="26"/>
      <c r="D40" s="26"/>
      <c r="E40" s="30"/>
    </row>
    <row r="41" spans="2:5" ht="12.75" customHeight="1">
      <c r="B41" s="21"/>
      <c r="C41" s="27"/>
      <c r="D41" s="27"/>
      <c r="E41" s="30"/>
    </row>
    <row r="42" ht="12.75" customHeight="1">
      <c r="B42" s="21"/>
    </row>
    <row r="43" spans="2:5" ht="12.75" customHeight="1">
      <c r="B43" s="21"/>
      <c r="C43" s="21"/>
      <c r="D43" s="21"/>
      <c r="E43" s="21"/>
    </row>
    <row r="44" spans="2:5" ht="12.75" customHeight="1">
      <c r="B44" s="21"/>
      <c r="C44" s="21"/>
      <c r="D44" s="21"/>
      <c r="E44" s="21"/>
    </row>
    <row r="45" spans="2:5" ht="12.75" customHeight="1">
      <c r="B45" s="21"/>
      <c r="C45" s="21"/>
      <c r="D45" s="21"/>
      <c r="E45" s="21"/>
    </row>
    <row r="46" spans="2:5" ht="12.75" customHeight="1">
      <c r="B46" s="21"/>
      <c r="C46" s="21"/>
      <c r="D46" s="21"/>
      <c r="E46" s="21"/>
    </row>
    <row r="47" spans="2:5" ht="12.75" customHeight="1">
      <c r="B47" s="21"/>
      <c r="C47" s="21"/>
      <c r="D47" s="21"/>
      <c r="E47" s="21"/>
    </row>
    <row r="48" spans="2:5" ht="12.75" customHeight="1">
      <c r="B48" s="21"/>
      <c r="C48" s="21"/>
      <c r="D48" s="21"/>
      <c r="E48" s="21"/>
    </row>
    <row r="49" spans="2:5" ht="12.75" customHeight="1">
      <c r="B49" s="21"/>
      <c r="C49" s="21"/>
      <c r="D49" s="21"/>
      <c r="E49" s="21"/>
    </row>
    <row r="50" spans="2:5" ht="12.75" customHeight="1">
      <c r="B50" s="21"/>
      <c r="C50" s="21"/>
      <c r="D50" s="21"/>
      <c r="E50" s="21"/>
    </row>
    <row r="51" spans="2:5" ht="12.75" customHeight="1">
      <c r="B51" s="21"/>
      <c r="C51" s="21"/>
      <c r="D51" s="21"/>
      <c r="E51" s="21"/>
    </row>
    <row r="52" spans="2:5" ht="12.75" customHeight="1">
      <c r="B52" s="21"/>
      <c r="C52" s="21"/>
      <c r="D52" s="21"/>
      <c r="E52" s="21"/>
    </row>
    <row r="53" spans="2:5" ht="12.75" customHeight="1">
      <c r="B53" s="21"/>
      <c r="C53" s="21"/>
      <c r="D53" s="21"/>
      <c r="E53" s="21"/>
    </row>
    <row r="54" spans="2:5" ht="12.75" customHeight="1">
      <c r="B54" s="21"/>
      <c r="C54" s="21"/>
      <c r="D54" s="21"/>
      <c r="E54" s="21"/>
    </row>
    <row r="55" spans="2:5" ht="12.75" customHeight="1">
      <c r="B55" s="21"/>
      <c r="C55" s="21"/>
      <c r="D55" s="21"/>
      <c r="E55" s="21"/>
    </row>
    <row r="56" spans="2:5" ht="12.75" customHeight="1">
      <c r="B56" s="21"/>
      <c r="C56" s="21"/>
      <c r="D56" s="21"/>
      <c r="E56" s="21"/>
    </row>
    <row r="57" spans="2:5" ht="12.75" customHeight="1">
      <c r="B57" s="21"/>
      <c r="C57" s="21"/>
      <c r="D57" s="21"/>
      <c r="E57" s="21"/>
    </row>
    <row r="58" spans="2:5" ht="12.75" customHeight="1">
      <c r="B58" s="21"/>
      <c r="C58" s="21"/>
      <c r="D58" s="21"/>
      <c r="E58" s="21"/>
    </row>
    <row r="59" spans="2:5" ht="12.75" customHeight="1">
      <c r="B59" s="21"/>
      <c r="C59" s="21"/>
      <c r="D59" s="21"/>
      <c r="E59" s="21"/>
    </row>
    <row r="60" spans="2:5" ht="12.75" customHeight="1">
      <c r="B60" s="21"/>
      <c r="C60" s="21"/>
      <c r="D60" s="21"/>
      <c r="E60" s="21"/>
    </row>
    <row r="61" spans="2:5" ht="12.75" customHeight="1">
      <c r="B61" s="21"/>
      <c r="C61" s="21"/>
      <c r="D61" s="21"/>
      <c r="E61" s="21"/>
    </row>
    <row r="62" spans="2:5" ht="12.75" customHeight="1">
      <c r="B62" s="21"/>
      <c r="C62" s="21"/>
      <c r="D62" s="21"/>
      <c r="E62" s="21"/>
    </row>
    <row r="63" spans="2:5" ht="12.75" customHeight="1">
      <c r="B63" s="21"/>
      <c r="C63" s="21"/>
      <c r="D63" s="21"/>
      <c r="E63" s="21"/>
    </row>
    <row r="64" spans="2:5" ht="12.75" customHeight="1">
      <c r="B64" s="21"/>
      <c r="C64" s="31"/>
      <c r="D64" s="31"/>
      <c r="E64" s="21"/>
    </row>
    <row r="65" spans="2:5" ht="12.75" customHeight="1">
      <c r="B65" s="21"/>
      <c r="C65" s="31"/>
      <c r="D65" s="31"/>
      <c r="E65" s="21"/>
    </row>
    <row r="66" spans="2:5" ht="12.75" customHeight="1">
      <c r="B66" s="21"/>
      <c r="C66" s="21"/>
      <c r="D66" s="21"/>
      <c r="E66" s="21"/>
    </row>
    <row r="67" spans="2:5" ht="12.75" customHeight="1">
      <c r="B67" s="27"/>
      <c r="C67" s="21"/>
      <c r="D67" s="21"/>
      <c r="E67" s="21"/>
    </row>
    <row r="68" spans="2:5" ht="12.75" customHeight="1">
      <c r="B68" s="27"/>
      <c r="C68" s="21"/>
      <c r="D68" s="21"/>
      <c r="E68" s="21"/>
    </row>
    <row r="69" spans="2:5" ht="12.75" customHeight="1">
      <c r="B69" s="21"/>
      <c r="C69" s="31"/>
      <c r="D69" s="31"/>
      <c r="E69" s="21"/>
    </row>
    <row r="70" spans="2:5" ht="12.75" customHeight="1">
      <c r="B70" s="21"/>
      <c r="C70" s="31"/>
      <c r="D70" s="31"/>
      <c r="E70" s="21"/>
    </row>
    <row r="71" spans="2:5" ht="12.75" customHeight="1">
      <c r="B71" s="21"/>
      <c r="C71" s="31"/>
      <c r="D71" s="31"/>
      <c r="E71" s="21"/>
    </row>
    <row r="72" spans="2:5" ht="12.75" customHeight="1">
      <c r="B72" s="27"/>
      <c r="C72" s="27"/>
      <c r="D72" s="27"/>
      <c r="E72" s="21"/>
    </row>
    <row r="73" spans="2:5" ht="12.75" customHeight="1">
      <c r="B73" s="27"/>
      <c r="C73" s="27"/>
      <c r="D73" s="27"/>
      <c r="E73" s="21"/>
    </row>
    <row r="74" spans="2:5" ht="12.75" customHeight="1">
      <c r="B74" s="21"/>
      <c r="C74" s="31"/>
      <c r="D74" s="31"/>
      <c r="E74" s="21"/>
    </row>
    <row r="75" spans="2:5" ht="12.75" customHeight="1">
      <c r="B75" s="27"/>
      <c r="C75" s="31"/>
      <c r="D75" s="31"/>
      <c r="E75" s="21"/>
    </row>
    <row r="76" spans="2:5" ht="12.75" customHeight="1">
      <c r="B76" s="21"/>
      <c r="C76" s="21"/>
      <c r="D76" s="21"/>
      <c r="E76" s="21"/>
    </row>
    <row r="77" spans="2:5" ht="12.75" customHeight="1">
      <c r="B77" s="27"/>
      <c r="C77" s="27"/>
      <c r="D77" s="27"/>
      <c r="E77" s="21"/>
    </row>
    <row r="78" spans="2:5" ht="12.75" customHeight="1">
      <c r="B78" s="27"/>
      <c r="C78" s="27"/>
      <c r="D78" s="27"/>
      <c r="E78" s="21"/>
    </row>
    <row r="79" spans="2:5" ht="12.75" customHeight="1">
      <c r="B79" s="27"/>
      <c r="C79" s="21"/>
      <c r="D79" s="21"/>
      <c r="E79" s="21"/>
    </row>
    <row r="80" spans="2:5" ht="12.75" customHeight="1">
      <c r="B80" s="27"/>
      <c r="C80" s="27"/>
      <c r="D80" s="27"/>
      <c r="E80" s="21"/>
    </row>
    <row r="81" spans="2:5" ht="12.75" customHeight="1">
      <c r="B81" s="27"/>
      <c r="C81" s="21"/>
      <c r="D81" s="21"/>
      <c r="E81" s="21"/>
    </row>
    <row r="82" spans="2:5" ht="12.75" customHeight="1">
      <c r="B82" s="21"/>
      <c r="C82" s="27"/>
      <c r="D82" s="27"/>
      <c r="E82" s="21"/>
    </row>
    <row r="83" spans="2:5" ht="12.75" customHeight="1">
      <c r="B83" s="21"/>
      <c r="C83" s="27"/>
      <c r="D83" s="27"/>
      <c r="E83" s="21"/>
    </row>
    <row r="84" spans="2:5" ht="12.75" customHeight="1">
      <c r="B84" s="26"/>
      <c r="C84" s="27"/>
      <c r="D84" s="27"/>
      <c r="E84" s="21"/>
    </row>
    <row r="85" spans="2:5" ht="12.75" customHeight="1">
      <c r="B85" s="26"/>
      <c r="C85" s="27"/>
      <c r="D85" s="27"/>
      <c r="E85" s="21"/>
    </row>
    <row r="86" spans="3:5" ht="12.75" customHeight="1">
      <c r="C86" s="27"/>
      <c r="D86" s="27"/>
      <c r="E86" s="21"/>
    </row>
    <row r="87" spans="2:5" ht="12.75" customHeight="1">
      <c r="B87" s="13"/>
      <c r="C87" s="21"/>
      <c r="D87" s="21"/>
      <c r="E87" s="21"/>
    </row>
    <row r="88" spans="2:5" ht="12.75" customHeight="1">
      <c r="B88" s="13"/>
      <c r="C88" s="31"/>
      <c r="D88" s="31"/>
      <c r="E88" s="21"/>
    </row>
    <row r="89" spans="2:5" ht="12.75" customHeight="1">
      <c r="B89" s="26"/>
      <c r="C89" s="26"/>
      <c r="D89" s="26"/>
      <c r="E89" s="21"/>
    </row>
    <row r="90" spans="2:5" ht="12.75" customHeight="1">
      <c r="B90" s="26"/>
      <c r="C90" s="26"/>
      <c r="D90" s="26"/>
      <c r="E90" s="21"/>
    </row>
    <row r="91" ht="12.75" customHeight="1">
      <c r="E91" s="21"/>
    </row>
    <row r="92" spans="2:5" ht="12.75" customHeight="1">
      <c r="B92" s="26"/>
      <c r="C92" s="26"/>
      <c r="D92" s="26"/>
      <c r="E92" s="21"/>
    </row>
    <row r="93" spans="2:5" ht="12.75" customHeight="1">
      <c r="B93" s="26"/>
      <c r="C93" s="32"/>
      <c r="D93" s="32"/>
      <c r="E93" s="21"/>
    </row>
    <row r="94" spans="3:5" ht="12.75" customHeight="1">
      <c r="C94" s="32"/>
      <c r="D94" s="32"/>
      <c r="E94" s="21"/>
    </row>
    <row r="95" spans="2:5" ht="12.75" customHeight="1">
      <c r="B95" s="26"/>
      <c r="C95" s="32"/>
      <c r="D95" s="32"/>
      <c r="E95" s="21"/>
    </row>
    <row r="96" ht="12.75" customHeight="1">
      <c r="E96" s="21"/>
    </row>
    <row r="97" spans="3:5" ht="12.75" customHeight="1">
      <c r="C97" s="26"/>
      <c r="D97" s="26"/>
      <c r="E97" s="21"/>
    </row>
    <row r="98" spans="3:5" ht="12.75" customHeight="1">
      <c r="C98" s="26"/>
      <c r="D98" s="26"/>
      <c r="E98" s="21"/>
    </row>
    <row r="99" ht="12.75" customHeight="1">
      <c r="E99" s="21"/>
    </row>
    <row r="100" spans="3:5" ht="12.75" customHeight="1">
      <c r="C100" s="26"/>
      <c r="D100" s="26"/>
      <c r="E100" s="21"/>
    </row>
    <row r="101" spans="3:5" ht="12.75" customHeight="1">
      <c r="C101" s="11"/>
      <c r="D101" s="11"/>
      <c r="E101" s="21"/>
    </row>
    <row r="102" ht="12.75" customHeight="1">
      <c r="E102" s="21"/>
    </row>
    <row r="103" ht="12.75" customHeight="1">
      <c r="E103" s="21"/>
    </row>
    <row r="104" ht="12.75" customHeight="1">
      <c r="E104" s="21"/>
    </row>
    <row r="105" ht="12.75" customHeight="1">
      <c r="E105" s="21"/>
    </row>
    <row r="106" ht="12.75" customHeight="1">
      <c r="E106" s="21"/>
    </row>
    <row r="107" ht="12.75" customHeight="1">
      <c r="E107" s="21"/>
    </row>
    <row r="108" ht="12.75" customHeight="1">
      <c r="E108" s="21"/>
    </row>
  </sheetData>
  <sheetProtection/>
  <mergeCells count="4">
    <mergeCell ref="A1:E1"/>
    <mergeCell ref="A2:E2"/>
    <mergeCell ref="A3:E3"/>
    <mergeCell ref="A4:E4"/>
  </mergeCells>
  <printOptions/>
  <pageMargins left="0.51" right="0.66" top="0.98" bottom="0.59" header="0.47" footer="0.4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2">
      <selection activeCell="H39" sqref="H39"/>
    </sheetView>
  </sheetViews>
  <sheetFormatPr defaultColWidth="9.00390625" defaultRowHeight="12.75"/>
  <cols>
    <col min="1" max="1" width="5.375" style="0" customWidth="1"/>
    <col min="2" max="2" width="26.75390625" style="0" customWidth="1"/>
    <col min="3" max="3" width="30.625" style="0" customWidth="1"/>
    <col min="4" max="4" width="16.25390625" style="0" customWidth="1"/>
  </cols>
  <sheetData>
    <row r="1" spans="1:5" ht="26.25">
      <c r="A1" s="330" t="s">
        <v>47</v>
      </c>
      <c r="B1" s="330"/>
      <c r="C1" s="330"/>
      <c r="D1" s="330"/>
      <c r="E1" s="330"/>
    </row>
    <row r="2" spans="1:5" ht="18">
      <c r="A2" s="329" t="s">
        <v>321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4" spans="1:5" ht="22.5" customHeight="1">
      <c r="A4" s="328"/>
      <c r="B4" s="328"/>
      <c r="C4" s="328"/>
      <c r="D4" s="328"/>
      <c r="E4" s="328"/>
    </row>
    <row r="6" spans="2:3" ht="15.75">
      <c r="B6" s="3" t="s">
        <v>28</v>
      </c>
      <c r="C6" s="4" t="s">
        <v>82</v>
      </c>
    </row>
    <row r="7" ht="13.5" thickBot="1"/>
    <row r="8" spans="1:5" ht="18.75" thickBot="1">
      <c r="A8" s="182"/>
      <c r="B8" s="76" t="s">
        <v>2</v>
      </c>
      <c r="C8" s="77" t="s">
        <v>3</v>
      </c>
      <c r="D8" s="78" t="s">
        <v>4</v>
      </c>
      <c r="E8" s="5"/>
    </row>
    <row r="9" spans="1:4" ht="15.75">
      <c r="A9" s="295">
        <v>1</v>
      </c>
      <c r="B9" s="296" t="s">
        <v>207</v>
      </c>
      <c r="C9" s="184" t="s">
        <v>7</v>
      </c>
      <c r="D9" s="86">
        <v>0.004665509259259259</v>
      </c>
    </row>
    <row r="10" spans="1:4" ht="15.75">
      <c r="A10" s="181">
        <v>2</v>
      </c>
      <c r="B10" s="172" t="s">
        <v>208</v>
      </c>
      <c r="C10" s="143" t="s">
        <v>7</v>
      </c>
      <c r="D10" s="67">
        <v>0.00474537037037037</v>
      </c>
    </row>
    <row r="11" spans="1:8" ht="18.75">
      <c r="A11" s="181">
        <v>3</v>
      </c>
      <c r="B11" s="131" t="s">
        <v>350</v>
      </c>
      <c r="C11" s="156" t="s">
        <v>343</v>
      </c>
      <c r="D11" s="67">
        <v>0.004814814814814815</v>
      </c>
      <c r="H11" s="59"/>
    </row>
    <row r="12" spans="1:4" ht="15">
      <c r="A12" s="181">
        <v>4</v>
      </c>
      <c r="B12" s="178" t="s">
        <v>250</v>
      </c>
      <c r="C12" s="35" t="s">
        <v>248</v>
      </c>
      <c r="D12" s="67">
        <v>0.004914351851851851</v>
      </c>
    </row>
    <row r="13" spans="1:4" ht="15">
      <c r="A13" s="181">
        <v>5</v>
      </c>
      <c r="B13" s="178" t="s">
        <v>251</v>
      </c>
      <c r="C13" s="35" t="s">
        <v>248</v>
      </c>
      <c r="D13" s="67">
        <v>0.004930555555555555</v>
      </c>
    </row>
    <row r="14" spans="1:4" ht="15">
      <c r="A14" s="181">
        <v>6</v>
      </c>
      <c r="B14" s="131" t="s">
        <v>304</v>
      </c>
      <c r="C14" s="145" t="s">
        <v>23</v>
      </c>
      <c r="D14" s="71">
        <v>0.004944444444444445</v>
      </c>
    </row>
    <row r="15" spans="1:4" ht="15">
      <c r="A15" s="181">
        <v>7</v>
      </c>
      <c r="B15" s="131" t="s">
        <v>303</v>
      </c>
      <c r="C15" s="145" t="s">
        <v>23</v>
      </c>
      <c r="D15" s="71">
        <v>0.004974537037037037</v>
      </c>
    </row>
    <row r="16" spans="1:4" ht="15">
      <c r="A16" s="181">
        <v>8</v>
      </c>
      <c r="B16" s="131" t="s">
        <v>351</v>
      </c>
      <c r="C16" s="156" t="s">
        <v>343</v>
      </c>
      <c r="D16" s="71">
        <v>0.0052037037037037034</v>
      </c>
    </row>
    <row r="17" spans="1:4" ht="15.75">
      <c r="A17" s="181">
        <v>9</v>
      </c>
      <c r="B17" s="177" t="s">
        <v>121</v>
      </c>
      <c r="C17" s="143" t="s">
        <v>50</v>
      </c>
      <c r="D17" s="71">
        <v>0.005207175925925926</v>
      </c>
    </row>
    <row r="18" spans="1:4" ht="15">
      <c r="A18" s="181">
        <v>10</v>
      </c>
      <c r="B18" s="131" t="s">
        <v>347</v>
      </c>
      <c r="C18" s="156" t="s">
        <v>343</v>
      </c>
      <c r="D18" s="71">
        <v>0.005288194444444445</v>
      </c>
    </row>
    <row r="19" spans="1:4" ht="15.75">
      <c r="A19" s="181">
        <v>11</v>
      </c>
      <c r="B19" s="180" t="s">
        <v>198</v>
      </c>
      <c r="C19" s="143" t="s">
        <v>190</v>
      </c>
      <c r="D19" s="71">
        <v>0.005292824074074074</v>
      </c>
    </row>
    <row r="20" spans="1:4" ht="15">
      <c r="A20" s="181">
        <v>12</v>
      </c>
      <c r="B20" s="131" t="s">
        <v>349</v>
      </c>
      <c r="C20" s="156" t="s">
        <v>343</v>
      </c>
      <c r="D20" s="71">
        <v>0.005313657407407407</v>
      </c>
    </row>
    <row r="21" spans="1:4" ht="15">
      <c r="A21" s="181">
        <v>13</v>
      </c>
      <c r="B21" s="131" t="s">
        <v>265</v>
      </c>
      <c r="C21" s="148" t="s">
        <v>49</v>
      </c>
      <c r="D21" s="71">
        <v>0.0053206018518518515</v>
      </c>
    </row>
    <row r="22" spans="1:4" ht="15">
      <c r="A22" s="181">
        <v>14</v>
      </c>
      <c r="B22" s="131" t="s">
        <v>340</v>
      </c>
      <c r="C22" s="156" t="s">
        <v>172</v>
      </c>
      <c r="D22" s="71">
        <v>0.005327546296296296</v>
      </c>
    </row>
    <row r="23" spans="1:4" ht="15.75">
      <c r="A23" s="181">
        <v>15</v>
      </c>
      <c r="B23" s="131" t="s">
        <v>459</v>
      </c>
      <c r="C23" s="143" t="s">
        <v>7</v>
      </c>
      <c r="D23" s="71">
        <v>0.0053750000000000004</v>
      </c>
    </row>
    <row r="24" spans="1:4" ht="15">
      <c r="A24" s="181">
        <v>16</v>
      </c>
      <c r="B24" s="178" t="s">
        <v>257</v>
      </c>
      <c r="C24" s="147" t="s">
        <v>252</v>
      </c>
      <c r="D24" s="71">
        <v>0.00538773148148148</v>
      </c>
    </row>
    <row r="25" spans="1:4" ht="15">
      <c r="A25" s="181">
        <v>17</v>
      </c>
      <c r="B25" s="131" t="s">
        <v>348</v>
      </c>
      <c r="C25" s="156" t="s">
        <v>343</v>
      </c>
      <c r="D25" s="71">
        <v>0.0054062500000000005</v>
      </c>
    </row>
    <row r="26" spans="1:4" ht="15.75">
      <c r="A26" s="181">
        <v>18</v>
      </c>
      <c r="B26" s="180" t="s">
        <v>199</v>
      </c>
      <c r="C26" s="143" t="s">
        <v>190</v>
      </c>
      <c r="D26" s="71">
        <v>0.005439814814814815</v>
      </c>
    </row>
    <row r="27" spans="1:4" ht="15">
      <c r="A27" s="181">
        <v>19</v>
      </c>
      <c r="B27" s="179" t="s">
        <v>400</v>
      </c>
      <c r="C27" s="35" t="s">
        <v>23</v>
      </c>
      <c r="D27" s="71">
        <v>0.005471064814814815</v>
      </c>
    </row>
    <row r="28" spans="1:4" ht="15.75">
      <c r="A28" s="181">
        <v>20</v>
      </c>
      <c r="B28" s="177" t="s">
        <v>120</v>
      </c>
      <c r="C28" s="143" t="s">
        <v>50</v>
      </c>
      <c r="D28" s="71">
        <v>0.005537037037037037</v>
      </c>
    </row>
    <row r="29" spans="1:4" ht="15.75">
      <c r="A29" s="181">
        <v>21</v>
      </c>
      <c r="B29" s="172" t="s">
        <v>210</v>
      </c>
      <c r="C29" s="143" t="s">
        <v>7</v>
      </c>
      <c r="D29" s="71">
        <v>0.0056932870370370375</v>
      </c>
    </row>
    <row r="30" spans="1:4" ht="15.75">
      <c r="A30" s="181">
        <v>22</v>
      </c>
      <c r="B30" s="172" t="s">
        <v>209</v>
      </c>
      <c r="C30" s="143" t="s">
        <v>7</v>
      </c>
      <c r="D30" s="71">
        <v>0.0057395833333333335</v>
      </c>
    </row>
    <row r="31" spans="1:4" ht="15.75">
      <c r="A31" s="181">
        <v>23</v>
      </c>
      <c r="B31" s="177" t="s">
        <v>119</v>
      </c>
      <c r="C31" s="143" t="s">
        <v>50</v>
      </c>
      <c r="D31" s="71">
        <v>0.005821759259259259</v>
      </c>
    </row>
    <row r="32" spans="1:4" ht="15.75">
      <c r="A32" s="181">
        <v>24</v>
      </c>
      <c r="B32" s="131" t="s">
        <v>382</v>
      </c>
      <c r="C32" s="143" t="s">
        <v>7</v>
      </c>
      <c r="D32" s="71">
        <v>0.0058865740740740745</v>
      </c>
    </row>
    <row r="33" spans="1:4" ht="15.75">
      <c r="A33" s="181">
        <v>25</v>
      </c>
      <c r="B33" s="177" t="s">
        <v>118</v>
      </c>
      <c r="C33" s="143" t="s">
        <v>50</v>
      </c>
      <c r="D33" s="71">
        <v>0.006121527777777778</v>
      </c>
    </row>
    <row r="34" spans="1:4" ht="15.75" thickBot="1">
      <c r="A34" s="297">
        <v>26</v>
      </c>
      <c r="B34" s="239" t="s">
        <v>240</v>
      </c>
      <c r="C34" s="298" t="s">
        <v>235</v>
      </c>
      <c r="D34" s="299">
        <v>0.006123842592592593</v>
      </c>
    </row>
    <row r="35" spans="1:4" ht="12.75">
      <c r="A35" s="47"/>
      <c r="B35" s="47"/>
      <c r="C35" s="47"/>
      <c r="D35" s="47"/>
    </row>
    <row r="36" spans="1:4" ht="12.75">
      <c r="A36" s="47"/>
      <c r="B36" s="47"/>
      <c r="C36" s="47"/>
      <c r="D36" s="47"/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7">
      <selection activeCell="G29" sqref="G29"/>
    </sheetView>
  </sheetViews>
  <sheetFormatPr defaultColWidth="9.00390625" defaultRowHeight="12.75"/>
  <cols>
    <col min="1" max="1" width="6.125" style="0" customWidth="1"/>
    <col min="2" max="2" width="20.75390625" style="0" customWidth="1"/>
    <col min="3" max="3" width="36.125" style="0" customWidth="1"/>
    <col min="4" max="4" width="13.875" style="0" customWidth="1"/>
    <col min="5" max="5" width="12.75390625" style="0" customWidth="1"/>
  </cols>
  <sheetData>
    <row r="1" spans="1:6" ht="30" customHeight="1">
      <c r="A1" s="330" t="s">
        <v>47</v>
      </c>
      <c r="B1" s="330"/>
      <c r="C1" s="330"/>
      <c r="D1" s="330"/>
      <c r="E1" s="330"/>
      <c r="F1" s="12"/>
    </row>
    <row r="2" spans="1:6" ht="34.5" customHeight="1">
      <c r="A2" s="329" t="s">
        <v>321</v>
      </c>
      <c r="B2" s="329"/>
      <c r="C2" s="329"/>
      <c r="D2" s="329"/>
      <c r="E2" s="329"/>
      <c r="F2" s="12"/>
    </row>
    <row r="3" spans="1:6" ht="18.75" customHeight="1">
      <c r="A3" s="328" t="s">
        <v>0</v>
      </c>
      <c r="B3" s="328"/>
      <c r="C3" s="328"/>
      <c r="D3" s="328"/>
      <c r="E3" s="328"/>
      <c r="F3" s="12"/>
    </row>
    <row r="4" ht="27.75" customHeight="1">
      <c r="F4" s="12"/>
    </row>
    <row r="5" ht="12.75" customHeight="1">
      <c r="F5" s="12"/>
    </row>
    <row r="6" spans="2:6" ht="20.25" customHeight="1">
      <c r="B6" s="3" t="s">
        <v>28</v>
      </c>
      <c r="C6" s="4" t="s">
        <v>83</v>
      </c>
      <c r="F6" s="12"/>
    </row>
    <row r="7" spans="3:6" ht="12.75" customHeight="1" thickBot="1">
      <c r="C7" s="9"/>
      <c r="F7" s="12"/>
    </row>
    <row r="8" spans="1:6" ht="20.25" customHeight="1" thickBot="1">
      <c r="A8" s="215"/>
      <c r="B8" s="99" t="s">
        <v>2</v>
      </c>
      <c r="C8" s="99" t="s">
        <v>3</v>
      </c>
      <c r="D8" s="216" t="s">
        <v>4</v>
      </c>
      <c r="E8" s="5"/>
      <c r="F8" s="12"/>
    </row>
    <row r="9" spans="1:6" ht="15" customHeight="1">
      <c r="A9" s="85">
        <v>1</v>
      </c>
      <c r="B9" s="175" t="s">
        <v>300</v>
      </c>
      <c r="C9" s="175" t="s">
        <v>23</v>
      </c>
      <c r="D9" s="241">
        <v>0.0046307870370370366</v>
      </c>
      <c r="F9" s="7"/>
    </row>
    <row r="10" spans="1:7" ht="17.25" customHeight="1">
      <c r="A10" s="66">
        <v>2</v>
      </c>
      <c r="B10" s="94" t="s">
        <v>204</v>
      </c>
      <c r="C10" s="94" t="s">
        <v>7</v>
      </c>
      <c r="D10" s="67">
        <v>0.004744212962962963</v>
      </c>
      <c r="F10" s="12"/>
      <c r="G10" s="59"/>
    </row>
    <row r="11" spans="1:6" ht="15" customHeight="1">
      <c r="A11" s="66">
        <v>3</v>
      </c>
      <c r="B11" s="94" t="s">
        <v>299</v>
      </c>
      <c r="C11" s="94" t="s">
        <v>23</v>
      </c>
      <c r="D11" s="236">
        <v>0.004791666666666667</v>
      </c>
      <c r="F11" s="12"/>
    </row>
    <row r="12" spans="1:6" ht="15" customHeight="1">
      <c r="A12" s="66">
        <v>4</v>
      </c>
      <c r="B12" s="94" t="s">
        <v>301</v>
      </c>
      <c r="C12" s="94" t="s">
        <v>23</v>
      </c>
      <c r="D12" s="236">
        <v>0.004849537037037037</v>
      </c>
      <c r="F12" s="12"/>
    </row>
    <row r="13" spans="1:6" ht="15" customHeight="1">
      <c r="A13" s="66">
        <v>5</v>
      </c>
      <c r="B13" s="94" t="s">
        <v>302</v>
      </c>
      <c r="C13" s="94" t="s">
        <v>23</v>
      </c>
      <c r="D13" s="67">
        <v>0.005112268518518519</v>
      </c>
      <c r="F13" s="12"/>
    </row>
    <row r="14" spans="1:6" ht="15" customHeight="1">
      <c r="A14" s="66">
        <v>6</v>
      </c>
      <c r="B14" s="94" t="s">
        <v>205</v>
      </c>
      <c r="C14" s="94" t="s">
        <v>7</v>
      </c>
      <c r="D14" s="240">
        <v>0.005116898148148148</v>
      </c>
      <c r="F14" s="12"/>
    </row>
    <row r="15" spans="1:6" ht="15" customHeight="1">
      <c r="A15" s="66">
        <v>7</v>
      </c>
      <c r="B15" s="94" t="s">
        <v>206</v>
      </c>
      <c r="C15" s="94" t="s">
        <v>7</v>
      </c>
      <c r="D15" s="236">
        <v>0.0051736111111111115</v>
      </c>
      <c r="F15" s="12"/>
    </row>
    <row r="16" spans="1:4" ht="15" customHeight="1">
      <c r="A16" s="66">
        <v>8</v>
      </c>
      <c r="B16" s="94" t="s">
        <v>122</v>
      </c>
      <c r="C16" s="94" t="s">
        <v>50</v>
      </c>
      <c r="D16" s="236">
        <v>0.0052037037037037034</v>
      </c>
    </row>
    <row r="17" spans="1:4" ht="15" customHeight="1">
      <c r="A17" s="66">
        <v>9</v>
      </c>
      <c r="B17" s="142" t="s">
        <v>353</v>
      </c>
      <c r="C17" s="94" t="s">
        <v>343</v>
      </c>
      <c r="D17" s="229">
        <v>0.005239583333333333</v>
      </c>
    </row>
    <row r="18" spans="1:4" ht="15" customHeight="1">
      <c r="A18" s="66">
        <v>10</v>
      </c>
      <c r="B18" s="142" t="s">
        <v>352</v>
      </c>
      <c r="C18" s="94" t="s">
        <v>343</v>
      </c>
      <c r="D18" s="67">
        <v>0.005311342592592593</v>
      </c>
    </row>
    <row r="19" spans="1:4" ht="15" customHeight="1">
      <c r="A19" s="66">
        <v>11</v>
      </c>
      <c r="B19" s="210" t="s">
        <v>417</v>
      </c>
      <c r="C19" s="211" t="s">
        <v>402</v>
      </c>
      <c r="D19" s="236">
        <v>0.00541550925925926</v>
      </c>
    </row>
    <row r="20" spans="1:4" ht="15" customHeight="1">
      <c r="A20" s="66">
        <v>12</v>
      </c>
      <c r="B20" s="95" t="s">
        <v>241</v>
      </c>
      <c r="C20" s="96" t="s">
        <v>235</v>
      </c>
      <c r="D20" s="67">
        <v>0.005635416666666667</v>
      </c>
    </row>
    <row r="21" spans="1:6" ht="17.25" customHeight="1">
      <c r="A21" s="66">
        <v>13</v>
      </c>
      <c r="B21" s="210" t="s">
        <v>418</v>
      </c>
      <c r="C21" s="211" t="s">
        <v>402</v>
      </c>
      <c r="D21" s="67">
        <v>0.005741898148148148</v>
      </c>
      <c r="E21" s="14"/>
      <c r="F21" s="12"/>
    </row>
    <row r="22" spans="1:5" ht="16.5" customHeight="1" thickBot="1">
      <c r="A22" s="68">
        <v>14</v>
      </c>
      <c r="B22" s="186" t="s">
        <v>123</v>
      </c>
      <c r="C22" s="186" t="s">
        <v>50</v>
      </c>
      <c r="D22" s="294">
        <v>0.005891203703703703</v>
      </c>
      <c r="E22" s="15"/>
    </row>
    <row r="23" spans="4:5" ht="12.75" customHeight="1">
      <c r="D23" s="16"/>
      <c r="E23" s="15"/>
    </row>
    <row r="24" spans="2:5" ht="12.75" customHeight="1">
      <c r="B24" s="16"/>
      <c r="C24" s="16"/>
      <c r="D24" s="16"/>
      <c r="E24" s="15"/>
    </row>
    <row r="25" spans="2:5" ht="12.75" customHeight="1">
      <c r="B25" s="16"/>
      <c r="C25" s="16"/>
      <c r="D25" s="16"/>
      <c r="E25" s="17"/>
    </row>
    <row r="26" spans="2:5" ht="12.75" customHeight="1">
      <c r="B26" s="16"/>
      <c r="C26" s="16"/>
      <c r="D26" s="16"/>
      <c r="E26" s="19"/>
    </row>
    <row r="27" spans="2:5" ht="12.75" customHeight="1">
      <c r="B27" s="16"/>
      <c r="C27" s="16"/>
      <c r="D27" s="16"/>
      <c r="E27" s="19"/>
    </row>
    <row r="28" spans="2:5" ht="12.75" customHeight="1">
      <c r="B28" s="16"/>
      <c r="C28" s="16"/>
      <c r="D28" s="16"/>
      <c r="E28" s="19"/>
    </row>
    <row r="29" spans="2:5" ht="12.75" customHeight="1">
      <c r="B29" s="16"/>
      <c r="C29" s="16"/>
      <c r="D29" s="16"/>
      <c r="E29" s="19"/>
    </row>
    <row r="30" spans="2:5" ht="12.75" customHeight="1">
      <c r="B30" s="16"/>
      <c r="C30" s="16"/>
      <c r="D30" s="16"/>
      <c r="E30" s="19"/>
    </row>
    <row r="31" spans="2:5" ht="12.75" customHeight="1">
      <c r="B31" s="16"/>
      <c r="C31" s="16"/>
      <c r="D31" s="16"/>
      <c r="E31" s="19"/>
    </row>
    <row r="32" spans="2:5" ht="12.75" customHeight="1">
      <c r="B32" s="16"/>
      <c r="C32" s="16"/>
      <c r="D32" s="16"/>
      <c r="E32" s="19"/>
    </row>
    <row r="33" ht="12.75" customHeight="1"/>
    <row r="34" spans="2:5" ht="12.75" customHeight="1">
      <c r="B34" s="16"/>
      <c r="C34" s="16"/>
      <c r="D34" s="16"/>
      <c r="E34" s="19"/>
    </row>
    <row r="35" spans="2:5" ht="12.75" customHeight="1">
      <c r="B35" s="16"/>
      <c r="C35" s="16"/>
      <c r="D35" s="16"/>
      <c r="E35" s="19"/>
    </row>
    <row r="36" spans="2:5" ht="12.75" customHeight="1">
      <c r="B36" s="16"/>
      <c r="C36" s="16"/>
      <c r="D36" s="16"/>
      <c r="E36" s="19"/>
    </row>
    <row r="37" spans="2:5" ht="12.75" customHeight="1">
      <c r="B37" s="16"/>
      <c r="C37" s="16"/>
      <c r="D37" s="16"/>
      <c r="E37" s="19"/>
    </row>
    <row r="38" spans="2:5" ht="12.75" customHeight="1">
      <c r="B38" s="16"/>
      <c r="C38" s="16"/>
      <c r="D38" s="16"/>
      <c r="E38" s="19"/>
    </row>
    <row r="39" spans="2:5" ht="12.75" customHeight="1">
      <c r="B39" s="16"/>
      <c r="C39" s="16"/>
      <c r="D39" s="16"/>
      <c r="E39" s="19"/>
    </row>
    <row r="40" spans="2:5" ht="12.75" customHeight="1">
      <c r="B40" s="16"/>
      <c r="C40" s="16"/>
      <c r="D40" s="16"/>
      <c r="E40" s="19"/>
    </row>
    <row r="41" spans="2:5" ht="12.75" customHeight="1">
      <c r="B41" s="16"/>
      <c r="C41" s="16"/>
      <c r="D41" s="16"/>
      <c r="E41" s="19"/>
    </row>
    <row r="42" spans="2:5" ht="12.75" customHeight="1">
      <c r="B42" s="16"/>
      <c r="C42" s="16"/>
      <c r="D42" s="16"/>
      <c r="E42" s="19"/>
    </row>
    <row r="43" spans="2:6" ht="12.75" customHeight="1">
      <c r="B43" s="13"/>
      <c r="C43" s="13"/>
      <c r="D43" s="13"/>
      <c r="E43" s="14"/>
      <c r="F43" s="12"/>
    </row>
    <row r="44" spans="2:6" ht="12.75" customHeight="1">
      <c r="B44" s="13"/>
      <c r="C44" s="13"/>
      <c r="D44" s="13"/>
      <c r="E44" s="14"/>
      <c r="F44" s="12"/>
    </row>
    <row r="45" spans="2:6" ht="12.75" customHeight="1">
      <c r="B45" s="13"/>
      <c r="C45" s="13"/>
      <c r="D45" s="13"/>
      <c r="E45" s="14"/>
      <c r="F45" s="12"/>
    </row>
    <row r="46" spans="2:6" ht="12.75" customHeight="1">
      <c r="B46" s="13"/>
      <c r="C46" s="13"/>
      <c r="D46" s="13"/>
      <c r="E46" s="14"/>
      <c r="F46" s="12"/>
    </row>
    <row r="47" spans="2:6" ht="12.75" customHeight="1">
      <c r="B47" s="13"/>
      <c r="C47" s="13"/>
      <c r="D47" s="13"/>
      <c r="E47" s="14"/>
      <c r="F47" s="12"/>
    </row>
    <row r="48" spans="2:6" ht="12.75" customHeight="1">
      <c r="B48" s="13"/>
      <c r="C48" s="13"/>
      <c r="D48" s="13"/>
      <c r="E48" s="14"/>
      <c r="F48" s="12"/>
    </row>
    <row r="49" spans="2:6" ht="12.75" customHeight="1">
      <c r="B49" s="13"/>
      <c r="C49" s="13"/>
      <c r="D49" s="13"/>
      <c r="E49" s="14"/>
      <c r="F49" s="12"/>
    </row>
    <row r="50" spans="2:6" ht="12.75" customHeight="1">
      <c r="B50" s="13"/>
      <c r="C50" s="13"/>
      <c r="D50" s="13"/>
      <c r="E50" s="20"/>
      <c r="F50" s="12"/>
    </row>
    <row r="51" spans="2:6" ht="12.75" customHeight="1">
      <c r="B51" s="13"/>
      <c r="C51" s="13"/>
      <c r="D51" s="13"/>
      <c r="E51" s="14"/>
      <c r="F51" s="12"/>
    </row>
    <row r="52" spans="2:6" ht="12.75" customHeight="1">
      <c r="B52" s="13"/>
      <c r="C52" s="13"/>
      <c r="D52" s="13"/>
      <c r="E52" s="22"/>
      <c r="F52" s="12"/>
    </row>
    <row r="53" spans="2:6" ht="12.75" customHeight="1">
      <c r="B53" s="23"/>
      <c r="C53" s="23"/>
      <c r="D53" s="23"/>
      <c r="F53" s="12"/>
    </row>
    <row r="54" spans="2:6" ht="12.75" customHeight="1">
      <c r="B54" s="23"/>
      <c r="C54" s="23"/>
      <c r="D54" s="23"/>
      <c r="F54" s="12"/>
    </row>
    <row r="55" spans="2:6" ht="12.75" customHeight="1">
      <c r="B55" s="23"/>
      <c r="C55" s="23"/>
      <c r="D55" s="23"/>
      <c r="F55" s="12"/>
    </row>
    <row r="56" spans="2:6" ht="12.75" customHeight="1">
      <c r="B56" s="23"/>
      <c r="C56" s="23"/>
      <c r="D56" s="23"/>
      <c r="E56" s="24"/>
      <c r="F56" s="12"/>
    </row>
    <row r="57" spans="2:6" ht="12.75" customHeight="1">
      <c r="B57" s="23"/>
      <c r="C57" s="23"/>
      <c r="D57" s="23"/>
      <c r="E57" s="24"/>
      <c r="F57" s="12"/>
    </row>
    <row r="58" spans="2:6" ht="12.75" customHeight="1">
      <c r="B58" s="23"/>
      <c r="C58" s="23"/>
      <c r="D58" s="23"/>
      <c r="E58" s="24"/>
      <c r="F58" s="12"/>
    </row>
    <row r="59" ht="12.75" customHeight="1">
      <c r="F59" s="12"/>
    </row>
    <row r="60" spans="2:6" ht="12.75" customHeight="1">
      <c r="B60" s="23"/>
      <c r="C60" s="23"/>
      <c r="D60" s="23"/>
      <c r="E60" s="24"/>
      <c r="F60" s="12"/>
    </row>
    <row r="61" ht="12.75">
      <c r="F61" s="21"/>
    </row>
    <row r="62" spans="2:6" ht="12.75">
      <c r="B62" s="13"/>
      <c r="C62" s="13"/>
      <c r="D62" s="13"/>
      <c r="E62" s="20"/>
      <c r="F62" s="21"/>
    </row>
    <row r="63" spans="2:6" ht="12.75">
      <c r="B63" s="13"/>
      <c r="C63" s="13"/>
      <c r="D63" s="13"/>
      <c r="E63" s="25"/>
      <c r="F63" s="21"/>
    </row>
    <row r="64" ht="12.75">
      <c r="F64" s="21"/>
    </row>
    <row r="65" spans="2:6" ht="12.75">
      <c r="B65" s="26"/>
      <c r="C65" s="26"/>
      <c r="D65" s="26"/>
      <c r="F65" s="21"/>
    </row>
    <row r="66" spans="2:6" ht="12.75">
      <c r="B66" s="26"/>
      <c r="C66" s="26"/>
      <c r="D66" s="26"/>
      <c r="F66" s="21"/>
    </row>
    <row r="67" spans="2:6" ht="12.75">
      <c r="B67" s="26"/>
      <c r="C67" s="26"/>
      <c r="D67" s="26"/>
      <c r="F67" s="21"/>
    </row>
    <row r="68" spans="2:6" ht="12.75">
      <c r="B68" s="26"/>
      <c r="C68" s="26"/>
      <c r="D68" s="26"/>
      <c r="F68" s="21"/>
    </row>
    <row r="69" spans="2:6" ht="12.75">
      <c r="B69" s="26"/>
      <c r="C69" s="26"/>
      <c r="D69" s="26"/>
      <c r="F69" s="21"/>
    </row>
    <row r="70" spans="2:6" ht="12.75">
      <c r="B70" s="26"/>
      <c r="C70" s="26"/>
      <c r="D70" s="26"/>
      <c r="F70" s="21"/>
    </row>
    <row r="71" spans="2:6" ht="12.75">
      <c r="B71" s="26"/>
      <c r="C71" s="26"/>
      <c r="D71" s="26"/>
      <c r="E71" s="21"/>
      <c r="F71" s="21"/>
    </row>
    <row r="72" spans="2:6" ht="12.75">
      <c r="B72" s="26"/>
      <c r="C72" s="26"/>
      <c r="D72" s="26"/>
      <c r="E72" s="21"/>
      <c r="F72" s="21"/>
    </row>
    <row r="73" spans="2:6" ht="12.75">
      <c r="B73" s="26"/>
      <c r="C73" s="26"/>
      <c r="D73" s="26"/>
      <c r="E73" s="21"/>
      <c r="F73" s="21"/>
    </row>
    <row r="74" spans="2:6" ht="12.75">
      <c r="B74" s="26"/>
      <c r="C74" s="26"/>
      <c r="D74" s="26"/>
      <c r="E74" s="21"/>
      <c r="F74" s="21"/>
    </row>
    <row r="75" spans="5:6" ht="12.75">
      <c r="E75" s="21"/>
      <c r="F75" s="21"/>
    </row>
    <row r="76" spans="2:6" ht="12.75">
      <c r="B76" s="26"/>
      <c r="C76" s="26"/>
      <c r="D76" s="26"/>
      <c r="E76" s="21"/>
      <c r="F76" s="21"/>
    </row>
    <row r="77" spans="2:6" ht="12.75">
      <c r="B77" s="26"/>
      <c r="C77" s="26"/>
      <c r="D77" s="26"/>
      <c r="E77" s="21"/>
      <c r="F77" s="21"/>
    </row>
    <row r="78" spans="5:6" ht="12.75">
      <c r="E78" s="21"/>
      <c r="F78" s="21"/>
    </row>
    <row r="79" spans="2:6" ht="12.75">
      <c r="B79" s="26"/>
      <c r="C79" s="26"/>
      <c r="D79" s="26"/>
      <c r="E79" s="21"/>
      <c r="F79" s="21"/>
    </row>
    <row r="80" spans="2:6" ht="12.75">
      <c r="B80" s="26"/>
      <c r="C80" s="26"/>
      <c r="D80" s="26"/>
      <c r="E80" s="21"/>
      <c r="F80" s="21"/>
    </row>
    <row r="81" spans="2:6" ht="12.75">
      <c r="B81" s="26"/>
      <c r="C81" s="26"/>
      <c r="D81" s="26"/>
      <c r="E81" s="21"/>
      <c r="F81" s="21"/>
    </row>
    <row r="82" spans="2:6" ht="12.75">
      <c r="B82" s="26"/>
      <c r="C82" s="26"/>
      <c r="D82" s="26"/>
      <c r="E82" s="21"/>
      <c r="F82" s="21"/>
    </row>
    <row r="83" spans="2:6" ht="12.75">
      <c r="B83" s="26"/>
      <c r="C83" s="26"/>
      <c r="D83" s="26"/>
      <c r="E83" s="21"/>
      <c r="F83" s="21"/>
    </row>
    <row r="84" spans="2:6" ht="12.75">
      <c r="B84" s="26"/>
      <c r="C84" s="26"/>
      <c r="D84" s="26"/>
      <c r="E84" s="21"/>
      <c r="F84" s="21"/>
    </row>
    <row r="85" spans="2:6" ht="12.75">
      <c r="B85" s="26"/>
      <c r="C85" s="26"/>
      <c r="D85" s="26"/>
      <c r="E85" s="21"/>
      <c r="F85" s="21"/>
    </row>
    <row r="86" spans="2:6" ht="12.75">
      <c r="B86" s="26"/>
      <c r="C86" s="26"/>
      <c r="D86" s="26"/>
      <c r="E86" s="21"/>
      <c r="F86" s="21"/>
    </row>
    <row r="87" spans="2:6" ht="12.75">
      <c r="B87" s="26"/>
      <c r="C87" s="26"/>
      <c r="D87" s="26"/>
      <c r="E87" s="21"/>
      <c r="F87" s="21"/>
    </row>
    <row r="88" spans="2:6" ht="12.75">
      <c r="B88" s="26"/>
      <c r="C88" s="26"/>
      <c r="D88" s="26"/>
      <c r="E88" s="21"/>
      <c r="F88" s="21"/>
    </row>
    <row r="89" spans="2:6" ht="12.75">
      <c r="B89" s="26"/>
      <c r="C89" s="26"/>
      <c r="D89" s="26"/>
      <c r="E89" s="21"/>
      <c r="F89" s="21"/>
    </row>
    <row r="90" spans="2:6" ht="12.75">
      <c r="B90" s="26"/>
      <c r="C90" s="26"/>
      <c r="D90" s="26"/>
      <c r="E90" s="21"/>
      <c r="F90" s="21"/>
    </row>
    <row r="91" spans="2:6" ht="12.75">
      <c r="B91" s="26"/>
      <c r="C91" s="26"/>
      <c r="D91" s="26"/>
      <c r="E91" s="21"/>
      <c r="F91" s="21"/>
    </row>
    <row r="92" spans="2:6" ht="12.75">
      <c r="B92" s="26"/>
      <c r="C92" s="26"/>
      <c r="D92" s="26"/>
      <c r="E92" s="21"/>
      <c r="F92" s="21"/>
    </row>
    <row r="93" spans="2:6" ht="12.75">
      <c r="B93" s="26"/>
      <c r="C93" s="26"/>
      <c r="D93" s="26"/>
      <c r="E93" s="21"/>
      <c r="F93" s="21"/>
    </row>
    <row r="94" spans="3:6" ht="12.75">
      <c r="C94" s="27"/>
      <c r="D94" s="27"/>
      <c r="E94" s="21"/>
      <c r="F94" s="21"/>
    </row>
    <row r="95" spans="2:6" ht="12.75">
      <c r="B95" s="27"/>
      <c r="C95" s="21"/>
      <c r="D95" s="21"/>
      <c r="E95" s="21"/>
      <c r="F95" s="21"/>
    </row>
    <row r="96" spans="2:6" ht="12.75">
      <c r="B96" s="21"/>
      <c r="C96" s="27"/>
      <c r="D96" s="27"/>
      <c r="E96" s="21"/>
      <c r="F96" s="21"/>
    </row>
    <row r="97" spans="2:6" ht="12.75">
      <c r="B97" s="27"/>
      <c r="C97" s="27"/>
      <c r="D97" s="27"/>
      <c r="E97" s="21"/>
      <c r="F97" s="21"/>
    </row>
    <row r="98" spans="2:6" ht="12.75">
      <c r="B98" s="27"/>
      <c r="C98" s="27"/>
      <c r="D98" s="27"/>
      <c r="E98" s="21"/>
      <c r="F98" s="21"/>
    </row>
    <row r="99" spans="2:6" ht="12.75">
      <c r="B99" s="27"/>
      <c r="C99" s="27"/>
      <c r="D99" s="27"/>
      <c r="E99" s="21"/>
      <c r="F99" s="21"/>
    </row>
    <row r="100" spans="2:6" ht="12.75">
      <c r="B100" s="27"/>
      <c r="C100" s="27"/>
      <c r="D100" s="27"/>
      <c r="E100" s="21"/>
      <c r="F100" s="21"/>
    </row>
    <row r="101" spans="2:6" ht="12.75">
      <c r="B101" s="27"/>
      <c r="C101" s="27"/>
      <c r="D101" s="27"/>
      <c r="E101" s="21"/>
      <c r="F101" s="21"/>
    </row>
    <row r="102" spans="2:6" ht="12.75">
      <c r="B102" s="27"/>
      <c r="C102" s="27"/>
      <c r="D102" s="27"/>
      <c r="E102" s="21"/>
      <c r="F102" s="21"/>
    </row>
    <row r="103" spans="2:6" ht="12.75">
      <c r="B103" s="27"/>
      <c r="E103" s="21"/>
      <c r="F103" s="21"/>
    </row>
    <row r="104" spans="5:6" ht="12.75">
      <c r="E104" s="21"/>
      <c r="F104" s="21"/>
    </row>
    <row r="105" spans="5:6" ht="12.75">
      <c r="E105" s="21"/>
      <c r="F105" s="21"/>
    </row>
    <row r="106" spans="5:6" ht="12.75">
      <c r="E106" s="21"/>
      <c r="F106" s="21"/>
    </row>
    <row r="107" spans="5:6" ht="12.75">
      <c r="E107" s="21"/>
      <c r="F107" s="21"/>
    </row>
    <row r="108" spans="5:6" ht="12.75">
      <c r="E108" s="21"/>
      <c r="F108" s="21"/>
    </row>
    <row r="109" spans="5:6" ht="12.75">
      <c r="E109" s="21"/>
      <c r="F109" s="21"/>
    </row>
    <row r="110" spans="5:6" ht="12.75">
      <c r="E110" s="21"/>
      <c r="F110" s="21"/>
    </row>
    <row r="111" spans="5:6" ht="12.75">
      <c r="E111" s="21"/>
      <c r="F111" s="21"/>
    </row>
    <row r="112" spans="5:6" ht="12.75">
      <c r="E112" s="21"/>
      <c r="F112" s="21"/>
    </row>
    <row r="113" spans="5:6" ht="12.75">
      <c r="E113" s="21"/>
      <c r="F113" s="21"/>
    </row>
    <row r="114" spans="5:6" ht="12.75">
      <c r="E114" s="21"/>
      <c r="F114" s="21"/>
    </row>
    <row r="115" spans="5:6" ht="12.75">
      <c r="E115" s="21"/>
      <c r="F115" s="21"/>
    </row>
    <row r="116" spans="5:6" ht="12.75">
      <c r="E116" s="21"/>
      <c r="F116" s="21"/>
    </row>
    <row r="117" spans="5:6" ht="12.75">
      <c r="E117" s="21"/>
      <c r="F117" s="21"/>
    </row>
    <row r="118" spans="5:6" ht="12.75">
      <c r="E118" s="21"/>
      <c r="F118" s="21"/>
    </row>
    <row r="119" spans="5:6" ht="12.75">
      <c r="E119" s="21"/>
      <c r="F119" s="21"/>
    </row>
    <row r="120" spans="5:6" ht="12.75">
      <c r="E120" s="21"/>
      <c r="F120" s="21"/>
    </row>
    <row r="121" spans="5:6" ht="12.75">
      <c r="E121" s="21"/>
      <c r="F121" s="21"/>
    </row>
    <row r="122" spans="5:6" ht="12.75">
      <c r="E122" s="21"/>
      <c r="F122" s="21"/>
    </row>
    <row r="123" spans="5:6" ht="12.75">
      <c r="E123" s="21"/>
      <c r="F123" s="21"/>
    </row>
    <row r="124" spans="5:6" ht="12.75">
      <c r="E124" s="21"/>
      <c r="F124" s="21"/>
    </row>
    <row r="125" spans="5:6" ht="12.75">
      <c r="E125" s="21"/>
      <c r="F125" s="21"/>
    </row>
    <row r="126" spans="5:6" ht="12.75">
      <c r="E126" s="21"/>
      <c r="F126" s="21"/>
    </row>
    <row r="127" spans="5:6" ht="12.75">
      <c r="E127" s="21"/>
      <c r="F127" s="21"/>
    </row>
    <row r="128" spans="5:6" ht="12.75">
      <c r="E128" s="21"/>
      <c r="F128" s="21"/>
    </row>
    <row r="129" spans="5:6" ht="12.75">
      <c r="E129" s="21"/>
      <c r="F129" s="21"/>
    </row>
    <row r="130" spans="5:6" ht="12.75">
      <c r="E130" s="21"/>
      <c r="F130" s="21"/>
    </row>
    <row r="131" spans="5:6" ht="12.75">
      <c r="E131" s="21"/>
      <c r="F131" s="21"/>
    </row>
    <row r="132" spans="5:6" ht="12.75">
      <c r="E132" s="21"/>
      <c r="F132" s="21"/>
    </row>
    <row r="133" spans="5:6" ht="12.75">
      <c r="E133" s="21"/>
      <c r="F133" s="21"/>
    </row>
    <row r="134" spans="5:6" ht="12.75">
      <c r="E134" s="21"/>
      <c r="F134" s="21"/>
    </row>
    <row r="135" spans="5:6" ht="12.75">
      <c r="E135" s="21"/>
      <c r="F135" s="21"/>
    </row>
    <row r="136" spans="5:6" ht="12.75">
      <c r="E136" s="21"/>
      <c r="F136" s="21"/>
    </row>
    <row r="137" spans="5:6" ht="12.75">
      <c r="E137" s="21"/>
      <c r="F137" s="21"/>
    </row>
    <row r="138" spans="5:6" ht="12.75">
      <c r="E138" s="21"/>
      <c r="F138" s="21"/>
    </row>
    <row r="139" spans="5:6" ht="12.75">
      <c r="E139" s="21"/>
      <c r="F139" s="21"/>
    </row>
    <row r="140" spans="5:6" ht="12.75">
      <c r="E140" s="21"/>
      <c r="F140" s="21"/>
    </row>
    <row r="141" spans="5:6" ht="12.75">
      <c r="E141" s="21"/>
      <c r="F141" s="21"/>
    </row>
    <row r="142" spans="5:6" ht="12.75">
      <c r="E142" s="21"/>
      <c r="F142" s="21"/>
    </row>
    <row r="143" spans="5:6" ht="12.75">
      <c r="E143" s="21"/>
      <c r="F143" s="21"/>
    </row>
    <row r="144" spans="5:6" ht="12.75">
      <c r="E144" s="21"/>
      <c r="F144" s="21"/>
    </row>
    <row r="145" spans="5:6" ht="12.75">
      <c r="E145" s="21"/>
      <c r="F145" s="21"/>
    </row>
    <row r="146" spans="5:6" ht="12.75">
      <c r="E146" s="21"/>
      <c r="F146" s="21"/>
    </row>
    <row r="147" spans="5:6" ht="12.75">
      <c r="E147" s="21"/>
      <c r="F147" s="21"/>
    </row>
    <row r="148" spans="5:6" ht="12.75">
      <c r="E148" s="21"/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89" spans="3:4" ht="12.75">
      <c r="C189" s="28"/>
      <c r="D189" s="28"/>
    </row>
    <row r="190" spans="2:4" ht="12.75">
      <c r="B190" s="28"/>
      <c r="C190" s="28"/>
      <c r="D190" s="28"/>
    </row>
    <row r="191" spans="2:4" ht="12.75">
      <c r="B191" s="28"/>
      <c r="C191" s="28"/>
      <c r="D191" s="28"/>
    </row>
    <row r="192" spans="2:4" ht="12.75">
      <c r="B192" s="28"/>
      <c r="C192" s="28"/>
      <c r="D192" s="28"/>
    </row>
    <row r="193" spans="2:4" ht="12.75">
      <c r="B193" s="28"/>
      <c r="C193" s="28"/>
      <c r="D193" s="28"/>
    </row>
    <row r="194" spans="2:4" ht="12.75">
      <c r="B194" s="28"/>
      <c r="C194" s="28"/>
      <c r="D194" s="28"/>
    </row>
    <row r="195" spans="2:4" ht="12.75">
      <c r="B195" s="28"/>
      <c r="C195" s="28"/>
      <c r="D195" s="28"/>
    </row>
    <row r="196" spans="2:4" ht="12.75">
      <c r="B196" s="28"/>
      <c r="C196" s="28"/>
      <c r="D196" s="28"/>
    </row>
    <row r="197" spans="2:4" ht="12.75">
      <c r="B197" s="28"/>
      <c r="C197" s="28"/>
      <c r="D197" s="28"/>
    </row>
    <row r="198" spans="2:4" ht="12.75">
      <c r="B198" s="28"/>
      <c r="C198" s="28"/>
      <c r="D198" s="28"/>
    </row>
    <row r="199" spans="2:4" ht="12.75">
      <c r="B199" s="28"/>
      <c r="C199" s="28"/>
      <c r="D199" s="28"/>
    </row>
    <row r="200" spans="2:4" ht="12.75">
      <c r="B200" s="28"/>
      <c r="C200" s="28"/>
      <c r="D200" s="28"/>
    </row>
    <row r="201" spans="2:4" ht="12.75">
      <c r="B201" s="28"/>
      <c r="C201" s="28"/>
      <c r="D201" s="28"/>
    </row>
    <row r="202" spans="2:4" ht="12.75">
      <c r="B202" s="28"/>
      <c r="C202" s="28"/>
      <c r="D202" s="28"/>
    </row>
    <row r="203" spans="2:4" ht="12.75">
      <c r="B203" s="28"/>
      <c r="C203" s="28"/>
      <c r="D203" s="28"/>
    </row>
    <row r="204" ht="12.75">
      <c r="B204" s="28"/>
    </row>
    <row r="205" spans="3:4" ht="12.75">
      <c r="C205" s="28"/>
      <c r="D205" s="28"/>
    </row>
    <row r="206" spans="2:4" ht="12.75">
      <c r="B206" s="28"/>
      <c r="C206" s="28"/>
      <c r="D206" s="28"/>
    </row>
    <row r="207" spans="2:4" ht="12.75">
      <c r="B207" s="28"/>
      <c r="C207" s="28"/>
      <c r="D207" s="28"/>
    </row>
    <row r="208" spans="2:4" ht="12.75">
      <c r="B208" s="28"/>
      <c r="C208" s="28"/>
      <c r="D208" s="28"/>
    </row>
    <row r="209" spans="2:4" ht="12.75">
      <c r="B209" s="28"/>
      <c r="C209" s="28"/>
      <c r="D209" s="28"/>
    </row>
    <row r="210" spans="2:4" ht="12.75">
      <c r="B210" s="28"/>
      <c r="C210" s="28"/>
      <c r="D210" s="28"/>
    </row>
    <row r="211" spans="2:4" ht="12.75">
      <c r="B211" s="28"/>
      <c r="C211" s="28"/>
      <c r="D211" s="28"/>
    </row>
    <row r="212" spans="2:4" ht="12.75">
      <c r="B212" s="28"/>
      <c r="C212" s="28"/>
      <c r="D212" s="28"/>
    </row>
    <row r="213" spans="2:4" ht="12.75">
      <c r="B213" s="28"/>
      <c r="C213" s="28"/>
      <c r="D213" s="28"/>
    </row>
    <row r="214" spans="2:4" ht="12.75">
      <c r="B214" s="28"/>
      <c r="C214" s="28"/>
      <c r="D214" s="28"/>
    </row>
    <row r="215" spans="2:4" ht="12.75">
      <c r="B215" s="28"/>
      <c r="C215" s="28"/>
      <c r="D215" s="28"/>
    </row>
    <row r="216" spans="2:4" ht="12.75">
      <c r="B216" s="28"/>
      <c r="C216" s="28"/>
      <c r="D216" s="28"/>
    </row>
    <row r="217" spans="2:4" ht="12.75">
      <c r="B217" s="28"/>
      <c r="C217" s="28"/>
      <c r="D217" s="28"/>
    </row>
    <row r="218" spans="2:4" ht="12.75">
      <c r="B218" s="28"/>
      <c r="C218" s="28"/>
      <c r="D218" s="28"/>
    </row>
    <row r="219" spans="2:4" ht="12.75">
      <c r="B219" s="28"/>
      <c r="C219" s="28"/>
      <c r="D219" s="28"/>
    </row>
    <row r="220" spans="2:4" ht="12.75">
      <c r="B220" s="28"/>
      <c r="C220" s="28"/>
      <c r="D220" s="28"/>
    </row>
    <row r="221" spans="2:4" ht="12.75">
      <c r="B221" s="28"/>
      <c r="C221" s="28"/>
      <c r="D221" s="28"/>
    </row>
    <row r="222" spans="2:4" ht="12.75">
      <c r="B222" s="28"/>
      <c r="C222" s="28"/>
      <c r="D222" s="28"/>
    </row>
    <row r="223" spans="2:4" ht="12.75">
      <c r="B223" s="28"/>
      <c r="C223" s="28"/>
      <c r="D223" s="28"/>
    </row>
    <row r="224" spans="2:4" ht="12.75">
      <c r="B224" s="29"/>
      <c r="C224" s="28"/>
      <c r="D224" s="28"/>
    </row>
    <row r="225" spans="2:4" ht="12.75">
      <c r="B225" s="28"/>
      <c r="C225" s="28"/>
      <c r="D225" s="28"/>
    </row>
    <row r="226" ht="12.75">
      <c r="B226" s="28"/>
    </row>
    <row r="227" spans="3:4" ht="12.75">
      <c r="C227" s="28"/>
      <c r="D227" s="28"/>
    </row>
    <row r="228" spans="2:4" ht="12.75">
      <c r="B228" s="28"/>
      <c r="C228" s="28"/>
      <c r="D228" s="28"/>
    </row>
    <row r="229" spans="2:4" ht="12.75">
      <c r="B229" s="28"/>
      <c r="C229" s="28"/>
      <c r="D229" s="28"/>
    </row>
    <row r="230" ht="12.75">
      <c r="B230" s="28"/>
    </row>
    <row r="231" spans="3:4" ht="12.75">
      <c r="C231" s="28"/>
      <c r="D231" s="28"/>
    </row>
    <row r="232" spans="2:4" ht="12.75">
      <c r="B232" s="28"/>
      <c r="C232" s="28"/>
      <c r="D232" s="28"/>
    </row>
    <row r="233" spans="2:4" ht="12.75">
      <c r="B233" s="28"/>
      <c r="C233" s="28"/>
      <c r="D233" s="28"/>
    </row>
    <row r="234" spans="2:4" ht="12.75">
      <c r="B234" s="28"/>
      <c r="C234" s="28"/>
      <c r="D234" s="28"/>
    </row>
    <row r="235" spans="2:4" ht="12.75">
      <c r="B235" s="28"/>
      <c r="C235" s="28"/>
      <c r="D235" s="28"/>
    </row>
    <row r="236" spans="2:4" ht="12.75">
      <c r="B236" s="28"/>
      <c r="C236" s="28"/>
      <c r="D236" s="28"/>
    </row>
    <row r="237" spans="2:4" ht="12.75">
      <c r="B237" s="28"/>
      <c r="C237" s="28"/>
      <c r="D237" s="28"/>
    </row>
    <row r="238" spans="2:4" ht="12.75">
      <c r="B238" s="28"/>
      <c r="C238" s="28"/>
      <c r="D238" s="28"/>
    </row>
    <row r="239" ht="12.75">
      <c r="B239" s="28"/>
    </row>
  </sheetData>
  <sheetProtection/>
  <mergeCells count="3">
    <mergeCell ref="A1:E1"/>
    <mergeCell ref="A2:E2"/>
    <mergeCell ref="A3:E3"/>
  </mergeCells>
  <printOptions/>
  <pageMargins left="0.57" right="0.47" top="0.46" bottom="0.49" header="0.47" footer="0.47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3.875" style="0" customWidth="1"/>
    <col min="2" max="2" width="24.00390625" style="0" customWidth="1"/>
    <col min="3" max="3" width="34.625" style="0" customWidth="1"/>
    <col min="4" max="4" width="17.125" style="0" customWidth="1"/>
    <col min="5" max="5" width="9.375" style="0" customWidth="1"/>
    <col min="6" max="6" width="12.75390625" style="0" hidden="1" customWidth="1"/>
  </cols>
  <sheetData>
    <row r="1" spans="1:6" ht="33.75" customHeight="1">
      <c r="A1" s="330" t="s">
        <v>47</v>
      </c>
      <c r="B1" s="330"/>
      <c r="C1" s="330"/>
      <c r="D1" s="330"/>
      <c r="E1" s="330"/>
      <c r="F1" s="1"/>
    </row>
    <row r="2" spans="1:6" ht="28.5" customHeight="1">
      <c r="A2" s="329" t="s">
        <v>321</v>
      </c>
      <c r="B2" s="329"/>
      <c r="C2" s="329"/>
      <c r="D2" s="329"/>
      <c r="E2" s="329"/>
      <c r="F2" s="1"/>
    </row>
    <row r="3" spans="1:6" ht="18" customHeight="1">
      <c r="A3" s="328" t="s">
        <v>0</v>
      </c>
      <c r="B3" s="328"/>
      <c r="C3" s="328"/>
      <c r="D3" s="328"/>
      <c r="E3" s="328"/>
      <c r="F3" s="40"/>
    </row>
    <row r="4" spans="1:6" ht="18" customHeight="1">
      <c r="A4" s="328"/>
      <c r="B4" s="328"/>
      <c r="C4" s="328"/>
      <c r="D4" s="328"/>
      <c r="E4" s="328"/>
      <c r="F4" s="328"/>
    </row>
    <row r="5" ht="18" customHeight="1"/>
    <row r="6" spans="2:4" ht="15.75">
      <c r="B6" s="333" t="s">
        <v>86</v>
      </c>
      <c r="C6" s="333"/>
      <c r="D6" s="4"/>
    </row>
    <row r="7" ht="13.5" thickBot="1"/>
    <row r="8" spans="1:6" ht="18">
      <c r="A8" s="282"/>
      <c r="B8" s="283" t="s">
        <v>2</v>
      </c>
      <c r="C8" s="283" t="s">
        <v>3</v>
      </c>
      <c r="D8" s="283" t="s">
        <v>31</v>
      </c>
      <c r="E8" s="284" t="s">
        <v>4</v>
      </c>
      <c r="F8" s="5"/>
    </row>
    <row r="9" spans="1:5" ht="15.75">
      <c r="A9" s="66">
        <v>1</v>
      </c>
      <c r="B9" s="286" t="s">
        <v>200</v>
      </c>
      <c r="C9" s="143" t="s">
        <v>190</v>
      </c>
      <c r="D9" s="142">
        <v>1994</v>
      </c>
      <c r="E9" s="67">
        <v>0.005337962962962964</v>
      </c>
    </row>
    <row r="10" spans="1:5" ht="15">
      <c r="A10" s="66">
        <v>2</v>
      </c>
      <c r="B10" s="35" t="s">
        <v>354</v>
      </c>
      <c r="C10" s="35" t="s">
        <v>343</v>
      </c>
      <c r="D10" s="142">
        <v>1995</v>
      </c>
      <c r="E10" s="67">
        <v>0.0055138888888888885</v>
      </c>
    </row>
    <row r="11" spans="1:5" ht="15">
      <c r="A11" s="66">
        <v>3</v>
      </c>
      <c r="B11" s="35" t="s">
        <v>355</v>
      </c>
      <c r="C11" s="35" t="s">
        <v>343</v>
      </c>
      <c r="D11" s="142">
        <v>1995</v>
      </c>
      <c r="E11" s="67">
        <v>0.005618055555555556</v>
      </c>
    </row>
    <row r="12" spans="1:5" ht="15">
      <c r="A12" s="66">
        <v>4</v>
      </c>
      <c r="B12" s="147" t="s">
        <v>255</v>
      </c>
      <c r="C12" s="147" t="s">
        <v>252</v>
      </c>
      <c r="D12" s="142"/>
      <c r="E12" s="67">
        <v>0.00566087962962963</v>
      </c>
    </row>
    <row r="13" spans="1:5" ht="15.75">
      <c r="A13" s="66">
        <v>5</v>
      </c>
      <c r="B13" s="145" t="s">
        <v>124</v>
      </c>
      <c r="C13" s="143" t="s">
        <v>50</v>
      </c>
      <c r="D13" s="142">
        <v>1994</v>
      </c>
      <c r="E13" s="67">
        <v>0.005728009259259259</v>
      </c>
    </row>
    <row r="14" spans="1:5" ht="15.75" thickBot="1">
      <c r="A14" s="68">
        <v>6</v>
      </c>
      <c r="B14" s="213" t="s">
        <v>422</v>
      </c>
      <c r="C14" s="214" t="s">
        <v>402</v>
      </c>
      <c r="D14" s="287">
        <v>1994</v>
      </c>
      <c r="E14" s="69">
        <v>0.005793981481481482</v>
      </c>
    </row>
    <row r="15" spans="1:5" ht="15.75" thickBot="1">
      <c r="A15" s="288"/>
      <c r="B15" s="289"/>
      <c r="C15" s="289"/>
      <c r="D15" s="292"/>
      <c r="E15" s="290"/>
    </row>
    <row r="16" spans="1:5" ht="15">
      <c r="A16" s="85">
        <v>1</v>
      </c>
      <c r="B16" s="291" t="s">
        <v>454</v>
      </c>
      <c r="C16" s="291" t="s">
        <v>7</v>
      </c>
      <c r="D16" s="293">
        <v>1990</v>
      </c>
      <c r="E16" s="244">
        <v>0.005255787037037037</v>
      </c>
    </row>
    <row r="17" spans="1:5" ht="15.75" thickBot="1">
      <c r="A17" s="68">
        <v>2</v>
      </c>
      <c r="B17" s="285" t="s">
        <v>451</v>
      </c>
      <c r="C17" s="285" t="s">
        <v>452</v>
      </c>
      <c r="D17" s="170">
        <v>1962</v>
      </c>
      <c r="E17" s="69">
        <v>0.005715277777777778</v>
      </c>
    </row>
    <row r="18" spans="1:5" ht="15">
      <c r="A18" s="73"/>
      <c r="B18" s="73"/>
      <c r="C18" s="73"/>
      <c r="D18" s="73"/>
      <c r="E18" s="73"/>
    </row>
    <row r="19" spans="1:5" ht="15">
      <c r="A19" s="73"/>
      <c r="B19" s="73"/>
      <c r="C19" s="73"/>
      <c r="D19" s="73"/>
      <c r="E19" s="73"/>
    </row>
    <row r="20" spans="1:5" ht="15">
      <c r="A20" s="73"/>
      <c r="B20" s="73"/>
      <c r="C20" s="73"/>
      <c r="D20" s="73"/>
      <c r="E20" s="73"/>
    </row>
    <row r="21" spans="1:5" ht="15">
      <c r="A21" s="73"/>
      <c r="B21" s="73"/>
      <c r="C21" s="73"/>
      <c r="D21" s="73"/>
      <c r="E21" s="73"/>
    </row>
    <row r="22" spans="1:5" ht="15">
      <c r="A22" s="73"/>
      <c r="B22" s="73"/>
      <c r="C22" s="73"/>
      <c r="D22" s="73"/>
      <c r="E22" s="73"/>
    </row>
    <row r="23" spans="1:5" ht="15">
      <c r="A23" s="73"/>
      <c r="B23" s="73"/>
      <c r="C23" s="73"/>
      <c r="D23" s="73"/>
      <c r="E23" s="73"/>
    </row>
    <row r="24" spans="1:5" ht="15">
      <c r="A24" s="73"/>
      <c r="B24" s="73"/>
      <c r="C24" s="73"/>
      <c r="D24" s="73"/>
      <c r="E24" s="73"/>
    </row>
    <row r="25" spans="1:5" ht="15">
      <c r="A25" s="73"/>
      <c r="B25" s="73"/>
      <c r="C25" s="73"/>
      <c r="D25" s="73"/>
      <c r="E25" s="73"/>
    </row>
    <row r="26" spans="1:5" ht="15">
      <c r="A26" s="73"/>
      <c r="B26" s="73"/>
      <c r="C26" s="73"/>
      <c r="D26" s="73"/>
      <c r="E26" s="73"/>
    </row>
    <row r="27" spans="1:5" ht="15">
      <c r="A27" s="73"/>
      <c r="B27" s="73"/>
      <c r="C27" s="73"/>
      <c r="D27" s="73"/>
      <c r="E27" s="73"/>
    </row>
    <row r="28" spans="1:5" ht="15">
      <c r="A28" s="73"/>
      <c r="B28" s="73"/>
      <c r="C28" s="73"/>
      <c r="D28" s="73"/>
      <c r="E28" s="73"/>
    </row>
    <row r="33" spans="2:6" ht="12.75">
      <c r="B33" s="16"/>
      <c r="C33" s="16"/>
      <c r="D33" s="16"/>
      <c r="E33" s="16"/>
      <c r="F33" s="15"/>
    </row>
    <row r="34" spans="2:6" ht="12.75">
      <c r="B34" s="26"/>
      <c r="C34" s="26"/>
      <c r="D34" s="26"/>
      <c r="E34" s="26"/>
      <c r="F34" s="20"/>
    </row>
    <row r="42" spans="2:5" ht="12.75">
      <c r="B42" s="27"/>
      <c r="C42" s="27"/>
      <c r="D42" s="27"/>
      <c r="E42" s="27"/>
    </row>
    <row r="43" spans="2:5" ht="12.75">
      <c r="B43" s="27"/>
      <c r="C43" s="27"/>
      <c r="D43" s="27"/>
      <c r="E43" s="27"/>
    </row>
    <row r="44" spans="2:5" ht="12.75">
      <c r="B44" s="27"/>
      <c r="C44" s="27"/>
      <c r="D44" s="27"/>
      <c r="E44" s="27"/>
    </row>
    <row r="45" spans="2:5" ht="12.75">
      <c r="B45" s="27"/>
      <c r="C45" s="27"/>
      <c r="D45" s="27"/>
      <c r="E45" s="27"/>
    </row>
    <row r="46" spans="2:5" ht="12.75">
      <c r="B46" s="27"/>
      <c r="C46" s="27"/>
      <c r="D46" s="27"/>
      <c r="E46" s="27"/>
    </row>
    <row r="47" spans="2:5" ht="12.75">
      <c r="B47" s="27"/>
      <c r="C47" s="27"/>
      <c r="D47" s="27"/>
      <c r="E47" s="27"/>
    </row>
    <row r="48" spans="2:5" ht="12.75">
      <c r="B48" s="27"/>
      <c r="C48" s="27"/>
      <c r="D48" s="27"/>
      <c r="E48" s="27"/>
    </row>
    <row r="49" spans="2:5" ht="12.75">
      <c r="B49" s="27"/>
      <c r="C49" s="27"/>
      <c r="D49" s="27"/>
      <c r="E49" s="27"/>
    </row>
    <row r="50" spans="2:5" ht="12.75">
      <c r="B50" s="27"/>
      <c r="C50" s="27"/>
      <c r="D50" s="27"/>
      <c r="E50" s="27"/>
    </row>
    <row r="51" spans="2:5" ht="12.75">
      <c r="B51" s="27"/>
      <c r="C51" s="27"/>
      <c r="D51" s="27"/>
      <c r="E51" s="27"/>
    </row>
    <row r="52" spans="2:5" ht="12.75">
      <c r="B52" s="27"/>
      <c r="C52" s="27"/>
      <c r="D52" s="27"/>
      <c r="E52" s="27"/>
    </row>
    <row r="53" spans="2:5" ht="12.75">
      <c r="B53" s="27"/>
      <c r="C53" s="27"/>
      <c r="D53" s="27"/>
      <c r="E53" s="27"/>
    </row>
    <row r="54" spans="2:5" ht="12.75">
      <c r="B54" s="27"/>
      <c r="C54" s="27"/>
      <c r="D54" s="27"/>
      <c r="E54" s="27"/>
    </row>
    <row r="55" spans="2:5" ht="12.75">
      <c r="B55" s="27"/>
      <c r="C55" s="27"/>
      <c r="D55" s="27"/>
      <c r="E55" s="27"/>
    </row>
    <row r="56" spans="2:5" ht="12.75">
      <c r="B56" s="27"/>
      <c r="C56" s="27"/>
      <c r="D56" s="27"/>
      <c r="E56" s="27"/>
    </row>
    <row r="57" spans="2:5" ht="12.75">
      <c r="B57" s="27"/>
      <c r="C57" s="27"/>
      <c r="D57" s="27"/>
      <c r="E57" s="27"/>
    </row>
    <row r="58" spans="2:5" ht="12.75">
      <c r="B58" s="27"/>
      <c r="C58" s="27"/>
      <c r="D58" s="27"/>
      <c r="E58" s="27"/>
    </row>
    <row r="59" spans="2:5" ht="12.75">
      <c r="B59" s="27"/>
      <c r="C59" s="27"/>
      <c r="D59" s="27"/>
      <c r="E59" s="27"/>
    </row>
    <row r="60" spans="2:5" ht="12.75">
      <c r="B60" s="27"/>
      <c r="C60" s="27"/>
      <c r="D60" s="27"/>
      <c r="E60" s="27"/>
    </row>
    <row r="61" spans="2:5" ht="12.75">
      <c r="B61" s="27"/>
      <c r="C61" s="27"/>
      <c r="D61" s="27"/>
      <c r="E61" s="27"/>
    </row>
    <row r="70" spans="2:5" ht="12.75">
      <c r="B70" s="28"/>
      <c r="C70" s="28"/>
      <c r="D70" s="28"/>
      <c r="E70" s="28"/>
    </row>
    <row r="72" spans="2:5" ht="12.75">
      <c r="B72" s="26"/>
      <c r="C72" s="26"/>
      <c r="D72" s="26"/>
      <c r="E72" s="26"/>
    </row>
  </sheetData>
  <sheetProtection/>
  <mergeCells count="5">
    <mergeCell ref="B6:C6"/>
    <mergeCell ref="A4:F4"/>
    <mergeCell ref="A1:E1"/>
    <mergeCell ref="A2:E2"/>
    <mergeCell ref="A3:E3"/>
  </mergeCells>
  <printOptions/>
  <pageMargins left="0.47" right="0.55" top="0.98" bottom="0.98" header="0.49" footer="0.49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80"/>
  <sheetViews>
    <sheetView zoomScalePageLayoutView="0" workbookViewId="0" topLeftCell="A4">
      <selection activeCell="I28" sqref="I27:I28"/>
    </sheetView>
  </sheetViews>
  <sheetFormatPr defaultColWidth="9.00390625" defaultRowHeight="12.75"/>
  <cols>
    <col min="1" max="1" width="4.375" style="0" customWidth="1"/>
    <col min="2" max="2" width="24.00390625" style="0" customWidth="1"/>
    <col min="3" max="3" width="38.375" style="0" customWidth="1"/>
    <col min="4" max="4" width="15.25390625" style="0" customWidth="1"/>
    <col min="5" max="5" width="9.00390625" style="0" customWidth="1"/>
    <col min="6" max="6" width="0.2421875" style="0" customWidth="1"/>
  </cols>
  <sheetData>
    <row r="1" spans="1:6" ht="26.25">
      <c r="A1" s="330" t="s">
        <v>47</v>
      </c>
      <c r="B1" s="330"/>
      <c r="C1" s="330"/>
      <c r="D1" s="330"/>
      <c r="E1" s="330"/>
      <c r="F1" s="1"/>
    </row>
    <row r="2" spans="1:6" ht="26.25">
      <c r="A2" s="329" t="s">
        <v>321</v>
      </c>
      <c r="B2" s="329"/>
      <c r="C2" s="329"/>
      <c r="D2" s="329"/>
      <c r="E2" s="329"/>
      <c r="F2" s="1"/>
    </row>
    <row r="3" spans="1:6" ht="18">
      <c r="A3" s="328" t="s">
        <v>0</v>
      </c>
      <c r="B3" s="328"/>
      <c r="C3" s="328"/>
      <c r="D3" s="328"/>
      <c r="E3" s="328"/>
      <c r="F3" s="40"/>
    </row>
    <row r="4" spans="1:6" ht="15">
      <c r="A4" s="328"/>
      <c r="B4" s="328"/>
      <c r="C4" s="328"/>
      <c r="D4" s="328"/>
      <c r="E4" s="328"/>
      <c r="F4" s="328"/>
    </row>
    <row r="6" spans="2:4" ht="15.75">
      <c r="B6" s="3" t="s">
        <v>30</v>
      </c>
      <c r="C6" s="4" t="s">
        <v>84</v>
      </c>
      <c r="D6" s="4"/>
    </row>
    <row r="7" ht="13.5" thickBot="1"/>
    <row r="8" spans="1:6" ht="18.75" thickBot="1">
      <c r="A8" s="76"/>
      <c r="B8" s="77" t="s">
        <v>2</v>
      </c>
      <c r="C8" s="77" t="s">
        <v>3</v>
      </c>
      <c r="D8" s="77" t="s">
        <v>31</v>
      </c>
      <c r="E8" s="81" t="s">
        <v>4</v>
      </c>
      <c r="F8" s="5"/>
    </row>
    <row r="9" spans="1:5" ht="15">
      <c r="A9" s="70">
        <v>1</v>
      </c>
      <c r="B9" s="98" t="s">
        <v>356</v>
      </c>
      <c r="C9" s="98" t="s">
        <v>343</v>
      </c>
      <c r="D9" s="8">
        <v>1995</v>
      </c>
      <c r="E9" s="243">
        <v>0.004502314814814815</v>
      </c>
    </row>
    <row r="10" spans="1:5" ht="15">
      <c r="A10" s="66">
        <v>2</v>
      </c>
      <c r="B10" s="96" t="s">
        <v>158</v>
      </c>
      <c r="C10" s="94" t="s">
        <v>7</v>
      </c>
      <c r="D10" s="45">
        <v>1994</v>
      </c>
      <c r="E10" s="229">
        <v>0.004547453703703704</v>
      </c>
    </row>
    <row r="11" spans="1:8" ht="15">
      <c r="A11" s="66">
        <v>3</v>
      </c>
      <c r="B11" s="210" t="s">
        <v>421</v>
      </c>
      <c r="C11" s="211" t="s">
        <v>402</v>
      </c>
      <c r="D11" s="45">
        <v>1995</v>
      </c>
      <c r="E11" s="229">
        <v>0.0045543981481481486</v>
      </c>
      <c r="H11" s="84"/>
    </row>
    <row r="12" spans="1:8" ht="15">
      <c r="A12" s="66">
        <v>4</v>
      </c>
      <c r="B12" s="95" t="s">
        <v>242</v>
      </c>
      <c r="C12" s="96" t="s">
        <v>235</v>
      </c>
      <c r="D12" s="45">
        <v>1994</v>
      </c>
      <c r="E12" s="229">
        <v>0.004565972222222222</v>
      </c>
      <c r="H12" s="83"/>
    </row>
    <row r="13" spans="1:5" ht="15">
      <c r="A13" s="66">
        <v>5</v>
      </c>
      <c r="B13" s="94" t="s">
        <v>162</v>
      </c>
      <c r="C13" s="95" t="s">
        <v>161</v>
      </c>
      <c r="D13" s="45">
        <v>1995</v>
      </c>
      <c r="E13" s="229">
        <v>0.004608796296296297</v>
      </c>
    </row>
    <row r="14" spans="1:5" ht="15">
      <c r="A14" s="66">
        <v>6</v>
      </c>
      <c r="B14" s="94" t="s">
        <v>298</v>
      </c>
      <c r="C14" s="94" t="s">
        <v>23</v>
      </c>
      <c r="D14" s="45">
        <v>1994</v>
      </c>
      <c r="E14" s="229">
        <v>0.0046145833333333325</v>
      </c>
    </row>
    <row r="15" spans="1:5" ht="15">
      <c r="A15" s="66">
        <v>7</v>
      </c>
      <c r="B15" s="94" t="s">
        <v>159</v>
      </c>
      <c r="C15" s="96" t="s">
        <v>7</v>
      </c>
      <c r="D15" s="45">
        <v>1995</v>
      </c>
      <c r="E15" s="229">
        <v>0.004626157407407408</v>
      </c>
    </row>
    <row r="16" spans="1:5" ht="15">
      <c r="A16" s="66">
        <v>8</v>
      </c>
      <c r="B16" s="94" t="s">
        <v>357</v>
      </c>
      <c r="C16" s="94" t="s">
        <v>343</v>
      </c>
      <c r="D16" s="45">
        <v>1994</v>
      </c>
      <c r="E16" s="67">
        <v>0.004803240740740741</v>
      </c>
    </row>
    <row r="17" spans="1:5" ht="15">
      <c r="A17" s="66">
        <v>9</v>
      </c>
      <c r="B17" s="210" t="s">
        <v>419</v>
      </c>
      <c r="C17" s="211" t="s">
        <v>402</v>
      </c>
      <c r="D17" s="45">
        <v>1995</v>
      </c>
      <c r="E17" s="67">
        <v>0.0049490740740740745</v>
      </c>
    </row>
    <row r="18" spans="1:5" ht="15">
      <c r="A18" s="66">
        <v>10</v>
      </c>
      <c r="B18" s="94" t="s">
        <v>160</v>
      </c>
      <c r="C18" s="158" t="s">
        <v>7</v>
      </c>
      <c r="D18" s="45">
        <v>1994</v>
      </c>
      <c r="E18" s="67">
        <v>0.004975694444444445</v>
      </c>
    </row>
    <row r="19" spans="1:5" ht="15">
      <c r="A19" s="66">
        <v>11</v>
      </c>
      <c r="B19" s="96" t="s">
        <v>258</v>
      </c>
      <c r="C19" s="96" t="s">
        <v>51</v>
      </c>
      <c r="D19" s="45">
        <v>1995</v>
      </c>
      <c r="E19" s="67">
        <v>0.005269675925925925</v>
      </c>
    </row>
    <row r="20" spans="1:5" ht="15">
      <c r="A20" s="66">
        <v>12</v>
      </c>
      <c r="B20" s="94" t="s">
        <v>125</v>
      </c>
      <c r="C20" s="94" t="s">
        <v>50</v>
      </c>
      <c r="D20" s="45">
        <v>1995</v>
      </c>
      <c r="E20" s="67">
        <v>0.005354166666666667</v>
      </c>
    </row>
    <row r="21" spans="1:5" ht="15.75" thickBot="1">
      <c r="A21" s="68">
        <v>13</v>
      </c>
      <c r="B21" s="213" t="s">
        <v>420</v>
      </c>
      <c r="C21" s="214" t="s">
        <v>402</v>
      </c>
      <c r="D21" s="58">
        <v>1995</v>
      </c>
      <c r="E21" s="69">
        <v>0.005905092592592593</v>
      </c>
    </row>
    <row r="22" ht="15">
      <c r="E22" s="73"/>
    </row>
    <row r="23" spans="1:5" ht="15">
      <c r="A23" s="73"/>
      <c r="E23" s="73"/>
    </row>
    <row r="24" spans="1:5" ht="15">
      <c r="A24" s="73"/>
      <c r="E24" s="73"/>
    </row>
    <row r="25" spans="1:5" ht="15">
      <c r="A25" s="73"/>
      <c r="B25" s="73"/>
      <c r="C25" s="73"/>
      <c r="D25" s="73"/>
      <c r="E25" s="73"/>
    </row>
    <row r="26" spans="1:5" ht="15">
      <c r="A26" s="73"/>
      <c r="E26" s="73"/>
    </row>
    <row r="27" spans="1:5" ht="15">
      <c r="A27" s="73"/>
      <c r="E27" s="73"/>
    </row>
    <row r="28" spans="1:5" ht="15">
      <c r="A28" s="73"/>
      <c r="E28" s="73"/>
    </row>
    <row r="29" spans="1:5" ht="15">
      <c r="A29" s="73"/>
      <c r="E29" s="74"/>
    </row>
    <row r="30" spans="1:5" ht="15">
      <c r="A30" s="73"/>
      <c r="E30" s="74"/>
    </row>
    <row r="31" spans="1:5" ht="15">
      <c r="A31" s="73"/>
      <c r="E31" s="74"/>
    </row>
    <row r="32" spans="1:6" ht="15">
      <c r="A32" s="73"/>
      <c r="E32" s="74"/>
      <c r="F32" s="21"/>
    </row>
    <row r="33" spans="2:5" ht="12.75">
      <c r="B33" s="26"/>
      <c r="C33" s="26"/>
      <c r="D33" s="26"/>
      <c r="E33" s="26"/>
    </row>
    <row r="34" spans="2:5" ht="12.75">
      <c r="B34" s="26"/>
      <c r="C34" s="26"/>
      <c r="D34" s="26"/>
      <c r="E34" s="26"/>
    </row>
    <row r="35" spans="2:6" ht="12.75">
      <c r="B35" s="26"/>
      <c r="C35" s="26"/>
      <c r="D35" s="26"/>
      <c r="E35" s="26"/>
      <c r="F35" s="20"/>
    </row>
    <row r="36" spans="2:6" ht="12.75">
      <c r="B36" s="26"/>
      <c r="C36" s="26"/>
      <c r="D36" s="26"/>
      <c r="E36" s="26"/>
      <c r="F36" s="20"/>
    </row>
    <row r="37" spans="2:6" ht="12.75">
      <c r="B37" s="26"/>
      <c r="C37" s="26"/>
      <c r="D37" s="26"/>
      <c r="E37" s="26"/>
      <c r="F37" s="30"/>
    </row>
    <row r="38" spans="2:6" ht="12.75">
      <c r="B38" s="26"/>
      <c r="C38" s="26"/>
      <c r="D38" s="26"/>
      <c r="E38" s="26"/>
      <c r="F38" s="20"/>
    </row>
    <row r="39" spans="2:6" ht="12.75">
      <c r="B39" s="26"/>
      <c r="C39" s="26"/>
      <c r="D39" s="26"/>
      <c r="E39" s="26"/>
      <c r="F39" s="20"/>
    </row>
    <row r="40" spans="2:6" ht="12.75">
      <c r="B40" s="26"/>
      <c r="C40" s="26"/>
      <c r="D40" s="26"/>
      <c r="E40" s="26"/>
      <c r="F40" s="20"/>
    </row>
    <row r="41" spans="2:6" ht="12.75">
      <c r="B41" s="26"/>
      <c r="C41" s="26"/>
      <c r="D41" s="26"/>
      <c r="E41" s="26"/>
      <c r="F41" s="20"/>
    </row>
    <row r="42" spans="2:6" ht="12.75">
      <c r="B42" s="26"/>
      <c r="C42" s="26"/>
      <c r="D42" s="26"/>
      <c r="E42" s="26"/>
      <c r="F42" s="20"/>
    </row>
    <row r="43" spans="2:6" ht="12.75">
      <c r="B43" s="26"/>
      <c r="C43" s="26"/>
      <c r="D43" s="26"/>
      <c r="E43" s="26"/>
      <c r="F43" s="20"/>
    </row>
    <row r="44" spans="2:6" ht="12.75">
      <c r="B44" s="26"/>
      <c r="C44" s="26"/>
      <c r="D44" s="26"/>
      <c r="E44" s="26"/>
      <c r="F44" s="20"/>
    </row>
    <row r="45" spans="2:6" ht="12.75">
      <c r="B45" s="26"/>
      <c r="C45" s="26"/>
      <c r="D45" s="26"/>
      <c r="E45" s="26"/>
      <c r="F45" s="20"/>
    </row>
    <row r="46" spans="2:6" ht="12.75">
      <c r="B46" s="26"/>
      <c r="C46" s="26"/>
      <c r="D46" s="26"/>
      <c r="E46" s="26"/>
      <c r="F46" s="20"/>
    </row>
    <row r="47" spans="2:6" ht="12.75">
      <c r="B47" s="26"/>
      <c r="C47" s="26"/>
      <c r="D47" s="26"/>
      <c r="E47" s="26"/>
      <c r="F47" s="20"/>
    </row>
    <row r="48" spans="2:6" ht="12.75">
      <c r="B48" s="13"/>
      <c r="C48" s="26"/>
      <c r="D48" s="26"/>
      <c r="E48" s="26"/>
      <c r="F48" s="20"/>
    </row>
    <row r="49" spans="2:6" ht="12.75">
      <c r="B49" s="16"/>
      <c r="C49" s="16"/>
      <c r="D49" s="16"/>
      <c r="E49" s="16"/>
      <c r="F49" s="15"/>
    </row>
    <row r="50" spans="2:6" ht="12.75">
      <c r="B50" s="16"/>
      <c r="C50" s="16"/>
      <c r="D50" s="16"/>
      <c r="E50" s="16"/>
      <c r="F50" s="15"/>
    </row>
    <row r="51" spans="2:6" ht="12.75">
      <c r="B51" s="16"/>
      <c r="C51" s="16"/>
      <c r="D51" s="16"/>
      <c r="E51" s="16"/>
      <c r="F51" s="15"/>
    </row>
    <row r="52" spans="2:6" ht="12.75">
      <c r="B52" s="16"/>
      <c r="C52" s="16"/>
      <c r="D52" s="16"/>
      <c r="E52" s="16"/>
      <c r="F52" s="15"/>
    </row>
    <row r="53" spans="2:6" ht="12.75">
      <c r="B53" s="16"/>
      <c r="C53" s="16"/>
      <c r="D53" s="16"/>
      <c r="E53" s="16"/>
      <c r="F53" s="15"/>
    </row>
    <row r="54" spans="2:6" ht="12.75">
      <c r="B54" s="16"/>
      <c r="C54" s="16"/>
      <c r="D54" s="16"/>
      <c r="E54" s="16"/>
      <c r="F54" s="15"/>
    </row>
    <row r="55" spans="2:6" ht="12.75">
      <c r="B55" s="16"/>
      <c r="C55" s="16"/>
      <c r="D55" s="16"/>
      <c r="E55" s="16"/>
      <c r="F55" s="15"/>
    </row>
    <row r="56" spans="2:6" ht="12.75">
      <c r="B56" s="16"/>
      <c r="C56" s="16"/>
      <c r="D56" s="16"/>
      <c r="E56" s="16"/>
      <c r="F56" s="15"/>
    </row>
    <row r="57" spans="2:6" ht="12.75">
      <c r="B57" s="16"/>
      <c r="C57" s="16"/>
      <c r="D57" s="16"/>
      <c r="E57" s="16"/>
      <c r="F57" s="15"/>
    </row>
    <row r="58" spans="2:6" ht="12.75">
      <c r="B58" s="7"/>
      <c r="C58" s="7"/>
      <c r="D58" s="7"/>
      <c r="E58" s="7"/>
      <c r="F58" s="15"/>
    </row>
    <row r="60" spans="2:6" ht="12.75">
      <c r="B60" s="16"/>
      <c r="C60" s="16"/>
      <c r="D60" s="16"/>
      <c r="E60" s="16"/>
      <c r="F60" s="15"/>
    </row>
    <row r="61" spans="2:6" ht="12.75">
      <c r="B61" s="16"/>
      <c r="C61" s="16"/>
      <c r="D61" s="16"/>
      <c r="E61" s="16"/>
      <c r="F61" s="15"/>
    </row>
    <row r="63" spans="2:6" ht="12.75">
      <c r="B63" s="16"/>
      <c r="C63" s="16"/>
      <c r="D63" s="16"/>
      <c r="E63" s="16"/>
      <c r="F63" s="15"/>
    </row>
    <row r="64" spans="2:6" ht="12.75">
      <c r="B64" s="16"/>
      <c r="C64" s="16"/>
      <c r="D64" s="16"/>
      <c r="E64" s="16"/>
      <c r="F64" s="15"/>
    </row>
    <row r="65" spans="2:6" ht="12.75">
      <c r="B65" s="16"/>
      <c r="C65" s="16"/>
      <c r="D65" s="16"/>
      <c r="E65" s="16"/>
      <c r="F65" s="15"/>
    </row>
    <row r="66" spans="2:6" ht="12.75">
      <c r="B66" s="16"/>
      <c r="C66" s="16"/>
      <c r="D66" s="16"/>
      <c r="E66" s="16"/>
      <c r="F66" s="15"/>
    </row>
    <row r="67" spans="2:6" ht="12.75">
      <c r="B67" s="16"/>
      <c r="C67" s="16"/>
      <c r="D67" s="16"/>
      <c r="E67" s="16"/>
      <c r="F67" s="15"/>
    </row>
    <row r="68" spans="2:6" ht="12.75">
      <c r="B68" s="16"/>
      <c r="C68" s="16"/>
      <c r="D68" s="16"/>
      <c r="E68" s="16"/>
      <c r="F68" s="15"/>
    </row>
    <row r="69" spans="2:6" ht="12.75">
      <c r="B69" s="16"/>
      <c r="C69" s="16"/>
      <c r="D69" s="16"/>
      <c r="E69" s="16"/>
      <c r="F69" s="15"/>
    </row>
    <row r="70" spans="2:6" ht="12.75">
      <c r="B70" s="16"/>
      <c r="C70" s="16"/>
      <c r="D70" s="16"/>
      <c r="E70" s="16"/>
      <c r="F70" s="15"/>
    </row>
    <row r="71" spans="2:6" ht="12.75">
      <c r="B71" s="16"/>
      <c r="C71" s="16"/>
      <c r="D71" s="16"/>
      <c r="E71" s="16"/>
      <c r="F71" s="15"/>
    </row>
    <row r="72" spans="2:6" ht="12.75">
      <c r="B72" s="16"/>
      <c r="C72" s="16"/>
      <c r="D72" s="16"/>
      <c r="E72" s="16"/>
      <c r="F72" s="15"/>
    </row>
    <row r="73" spans="2:6" ht="12.75">
      <c r="B73" s="16"/>
      <c r="C73" s="16"/>
      <c r="D73" s="16"/>
      <c r="E73" s="16"/>
      <c r="F73" s="15"/>
    </row>
    <row r="74" spans="2:6" ht="12.75">
      <c r="B74" s="16"/>
      <c r="C74" s="16"/>
      <c r="D74" s="16"/>
      <c r="E74" s="16"/>
      <c r="F74" s="15"/>
    </row>
    <row r="75" spans="2:6" ht="12.75">
      <c r="B75" s="16"/>
      <c r="C75" s="16"/>
      <c r="D75" s="16"/>
      <c r="E75" s="16"/>
      <c r="F75" s="15"/>
    </row>
    <row r="76" spans="2:6" ht="12.75">
      <c r="B76" s="16"/>
      <c r="C76" s="16"/>
      <c r="D76" s="16"/>
      <c r="E76" s="16"/>
      <c r="F76" s="15"/>
    </row>
    <row r="77" spans="2:6" ht="12.75">
      <c r="B77" s="16"/>
      <c r="C77" s="16"/>
      <c r="D77" s="16"/>
      <c r="E77" s="16"/>
      <c r="F77" s="15"/>
    </row>
    <row r="78" spans="2:6" ht="12.75">
      <c r="B78" s="16"/>
      <c r="C78" s="16"/>
      <c r="D78" s="16"/>
      <c r="E78" s="16"/>
      <c r="F78" s="15"/>
    </row>
    <row r="79" spans="2:6" ht="12.75">
      <c r="B79" s="16"/>
      <c r="C79" s="16"/>
      <c r="D79" s="16"/>
      <c r="E79" s="16"/>
      <c r="F79" s="15"/>
    </row>
    <row r="80" spans="2:6" ht="12.75">
      <c r="B80" s="16"/>
      <c r="C80" s="16"/>
      <c r="D80" s="16"/>
      <c r="E80" s="16"/>
      <c r="F80" s="15"/>
    </row>
    <row r="81" spans="2:6" ht="12.75">
      <c r="B81" s="16"/>
      <c r="C81" s="16"/>
      <c r="D81" s="16"/>
      <c r="E81" s="16"/>
      <c r="F81" s="15"/>
    </row>
    <row r="82" spans="2:6" ht="12.75">
      <c r="B82" s="16"/>
      <c r="C82" s="16"/>
      <c r="D82" s="16"/>
      <c r="E82" s="16"/>
      <c r="F82" s="15"/>
    </row>
    <row r="83" spans="2:5" ht="12.75">
      <c r="B83" s="30"/>
      <c r="C83" s="26"/>
      <c r="D83" s="26"/>
      <c r="E83" s="26"/>
    </row>
    <row r="84" spans="2:5" ht="12.75">
      <c r="B84" s="30"/>
      <c r="C84" s="26"/>
      <c r="D84" s="26"/>
      <c r="E84" s="26"/>
    </row>
    <row r="85" spans="2:5" ht="12.75">
      <c r="B85" s="26"/>
      <c r="C85" s="26"/>
      <c r="D85" s="26"/>
      <c r="E85" s="26"/>
    </row>
    <row r="86" spans="2:5" ht="12.75">
      <c r="B86" s="26"/>
      <c r="C86" s="26"/>
      <c r="D86" s="26"/>
      <c r="E86" s="26"/>
    </row>
    <row r="87" spans="2:5" ht="12.75">
      <c r="B87" s="26"/>
      <c r="C87" s="26"/>
      <c r="D87" s="26"/>
      <c r="E87" s="26"/>
    </row>
    <row r="88" spans="2:5" ht="12.75">
      <c r="B88" s="26"/>
      <c r="C88" s="26"/>
      <c r="D88" s="26"/>
      <c r="E88" s="26"/>
    </row>
    <row r="89" spans="2:5" ht="12.75">
      <c r="B89" s="26"/>
      <c r="C89" s="26"/>
      <c r="D89" s="26"/>
      <c r="E89" s="26"/>
    </row>
    <row r="90" spans="2:5" ht="12.75">
      <c r="B90" s="26"/>
      <c r="C90" s="26"/>
      <c r="D90" s="26"/>
      <c r="E90" s="26"/>
    </row>
    <row r="91" spans="2:5" ht="12.75">
      <c r="B91" s="26"/>
      <c r="C91" s="26"/>
      <c r="D91" s="26"/>
      <c r="E91" s="26"/>
    </row>
    <row r="92" spans="2:5" ht="12.75">
      <c r="B92" s="21"/>
      <c r="C92" s="21"/>
      <c r="D92" s="21"/>
      <c r="E92" s="21"/>
    </row>
    <row r="93" spans="2:5" ht="12.75">
      <c r="B93" s="26"/>
      <c r="C93" s="26"/>
      <c r="D93" s="26"/>
      <c r="E93" s="26"/>
    </row>
    <row r="94" spans="2:5" ht="12.75">
      <c r="B94" s="26"/>
      <c r="C94" s="26"/>
      <c r="D94" s="26"/>
      <c r="E94" s="26"/>
    </row>
    <row r="95" spans="2:5" ht="12.75">
      <c r="B95" s="26"/>
      <c r="C95" s="26"/>
      <c r="D95" s="26"/>
      <c r="E95" s="26"/>
    </row>
    <row r="96" spans="2:5" ht="12.75">
      <c r="B96" s="26"/>
      <c r="C96" s="26"/>
      <c r="D96" s="26"/>
      <c r="E96" s="26"/>
    </row>
    <row r="97" spans="2:5" ht="12.75">
      <c r="B97" s="26"/>
      <c r="C97" s="26"/>
      <c r="D97" s="26"/>
      <c r="E97" s="26"/>
    </row>
    <row r="98" spans="2:5" ht="12.75">
      <c r="B98" s="26"/>
      <c r="C98" s="26"/>
      <c r="D98" s="26"/>
      <c r="E98" s="26"/>
    </row>
    <row r="99" spans="2:5" ht="12.75">
      <c r="B99" s="26"/>
      <c r="C99" s="26"/>
      <c r="D99" s="26"/>
      <c r="E99" s="26"/>
    </row>
    <row r="100" spans="2:5" ht="12.75">
      <c r="B100" s="26"/>
      <c r="C100" s="26"/>
      <c r="D100" s="26"/>
      <c r="E100" s="26"/>
    </row>
    <row r="101" spans="2:5" ht="12.75">
      <c r="B101" s="21"/>
      <c r="C101" s="21"/>
      <c r="D101" s="21"/>
      <c r="E101" s="21"/>
    </row>
    <row r="102" spans="2:5" ht="12.75">
      <c r="B102" s="21"/>
      <c r="C102" s="21"/>
      <c r="D102" s="21"/>
      <c r="E102" s="21"/>
    </row>
    <row r="103" spans="2:5" ht="12.75">
      <c r="B103" s="26"/>
      <c r="C103" s="26"/>
      <c r="D103" s="26"/>
      <c r="E103" s="26"/>
    </row>
    <row r="104" spans="2:5" ht="12.75">
      <c r="B104" s="21"/>
      <c r="C104" s="21"/>
      <c r="D104" s="21"/>
      <c r="E104" s="21"/>
    </row>
    <row r="105" spans="2:5" ht="12.75">
      <c r="B105" s="26"/>
      <c r="C105" s="26"/>
      <c r="D105" s="26"/>
      <c r="E105" s="26"/>
    </row>
    <row r="106" spans="2:5" ht="12.75">
      <c r="B106" s="26"/>
      <c r="C106" s="26"/>
      <c r="D106" s="26"/>
      <c r="E106" s="26"/>
    </row>
    <row r="107" spans="2:5" ht="12.75">
      <c r="B107" s="26"/>
      <c r="C107" s="26"/>
      <c r="D107" s="26"/>
      <c r="E107" s="26"/>
    </row>
    <row r="108" spans="2:5" ht="12.75">
      <c r="B108" s="26"/>
      <c r="C108" s="26"/>
      <c r="D108" s="26"/>
      <c r="E108" s="26"/>
    </row>
    <row r="109" spans="2:5" ht="12.75">
      <c r="B109" s="26"/>
      <c r="C109" s="26"/>
      <c r="D109" s="26"/>
      <c r="E109" s="26"/>
    </row>
    <row r="110" spans="2:5" ht="12.75">
      <c r="B110" s="26"/>
      <c r="C110" s="26"/>
      <c r="D110" s="26"/>
      <c r="E110" s="26"/>
    </row>
    <row r="111" spans="2:5" ht="12.75">
      <c r="B111" s="26"/>
      <c r="C111" s="26"/>
      <c r="D111" s="26"/>
      <c r="E111" s="26"/>
    </row>
    <row r="112" spans="2:5" ht="12.75">
      <c r="B112" s="27"/>
      <c r="C112" s="33"/>
      <c r="D112" s="33"/>
      <c r="E112" s="33"/>
    </row>
    <row r="113" spans="2:5" ht="12.75">
      <c r="B113" s="27"/>
      <c r="C113" s="27"/>
      <c r="D113" s="27"/>
      <c r="E113" s="27"/>
    </row>
    <row r="114" spans="2:5" ht="12.75">
      <c r="B114" s="27"/>
      <c r="C114" s="27"/>
      <c r="D114" s="27"/>
      <c r="E114" s="27"/>
    </row>
    <row r="115" spans="2:5" ht="12.75">
      <c r="B115" s="27"/>
      <c r="C115" s="27"/>
      <c r="D115" s="27"/>
      <c r="E115" s="27"/>
    </row>
    <row r="116" spans="2:5" ht="12.75">
      <c r="B116" s="27"/>
      <c r="C116" s="27"/>
      <c r="D116" s="27"/>
      <c r="E116" s="27"/>
    </row>
    <row r="117" spans="2:5" ht="12.75">
      <c r="B117" s="27"/>
      <c r="C117" s="27"/>
      <c r="D117" s="27"/>
      <c r="E117" s="27"/>
    </row>
    <row r="118" spans="2:6" ht="12.75">
      <c r="B118" s="27"/>
      <c r="C118" s="27"/>
      <c r="D118" s="27"/>
      <c r="E118" s="27"/>
      <c r="F118" s="20"/>
    </row>
    <row r="119" spans="2:6" ht="12.75">
      <c r="B119" s="27"/>
      <c r="C119" s="27"/>
      <c r="D119" s="27"/>
      <c r="E119" s="27"/>
      <c r="F119" s="20"/>
    </row>
    <row r="120" spans="2:6" ht="12.75">
      <c r="B120" s="27"/>
      <c r="C120" s="27"/>
      <c r="D120" s="27"/>
      <c r="E120" s="27"/>
      <c r="F120" s="20"/>
    </row>
    <row r="121" spans="2:6" ht="12.75">
      <c r="B121" s="27"/>
      <c r="C121" s="27"/>
      <c r="D121" s="27"/>
      <c r="E121" s="27"/>
      <c r="F121" s="20"/>
    </row>
    <row r="122" spans="2:6" ht="12.75">
      <c r="B122" s="13"/>
      <c r="C122" s="26"/>
      <c r="D122" s="26"/>
      <c r="E122" s="26"/>
      <c r="F122" s="34"/>
    </row>
    <row r="172" spans="2:5" ht="12.75">
      <c r="B172" s="27"/>
      <c r="C172" s="27"/>
      <c r="D172" s="27"/>
      <c r="E172" s="27"/>
    </row>
    <row r="173" spans="2:5" ht="12.75">
      <c r="B173" s="27"/>
      <c r="C173" s="27"/>
      <c r="D173" s="27"/>
      <c r="E173" s="27"/>
    </row>
    <row r="174" spans="2:5" ht="12.75">
      <c r="B174" s="27"/>
      <c r="C174" s="27"/>
      <c r="D174" s="27"/>
      <c r="E174" s="27"/>
    </row>
    <row r="175" spans="2:5" ht="12.75">
      <c r="B175" s="27"/>
      <c r="C175" s="27"/>
      <c r="D175" s="27"/>
      <c r="E175" s="27"/>
    </row>
    <row r="176" spans="2:5" ht="12.75">
      <c r="B176" s="27"/>
      <c r="C176" s="27"/>
      <c r="D176" s="27"/>
      <c r="E176" s="27"/>
    </row>
    <row r="177" spans="2:5" ht="12.75">
      <c r="B177" s="27"/>
      <c r="C177" s="27"/>
      <c r="D177" s="27"/>
      <c r="E177" s="27"/>
    </row>
    <row r="178" spans="2:5" ht="12.75">
      <c r="B178" s="27"/>
      <c r="C178" s="27"/>
      <c r="D178" s="27"/>
      <c r="E178" s="27"/>
    </row>
    <row r="179" spans="2:5" ht="12.75">
      <c r="B179" s="27"/>
      <c r="C179" s="27"/>
      <c r="D179" s="27"/>
      <c r="E179" s="27"/>
    </row>
    <row r="180" spans="2:5" ht="12.75">
      <c r="B180" s="27"/>
      <c r="C180" s="27"/>
      <c r="D180" s="27"/>
      <c r="E180" s="27"/>
    </row>
    <row r="181" spans="2:5" ht="12.75">
      <c r="B181" s="27"/>
      <c r="C181" s="27"/>
      <c r="D181" s="27"/>
      <c r="E181" s="27"/>
    </row>
    <row r="182" spans="2:5" ht="12.75">
      <c r="B182" s="27"/>
      <c r="C182" s="27"/>
      <c r="D182" s="27"/>
      <c r="E182" s="27"/>
    </row>
    <row r="183" spans="2:5" ht="12.75">
      <c r="B183" s="27"/>
      <c r="C183" s="27"/>
      <c r="D183" s="27"/>
      <c r="E183" s="27"/>
    </row>
    <row r="184" spans="2:5" ht="12.75">
      <c r="B184" s="27"/>
      <c r="C184" s="27"/>
      <c r="D184" s="27"/>
      <c r="E184" s="27"/>
    </row>
    <row r="185" spans="2:5" ht="12.75">
      <c r="B185" s="27"/>
      <c r="C185" s="27"/>
      <c r="D185" s="27"/>
      <c r="E185" s="27"/>
    </row>
    <row r="186" spans="2:5" ht="12.75">
      <c r="B186" s="27"/>
      <c r="C186" s="27"/>
      <c r="D186" s="27"/>
      <c r="E186" s="27"/>
    </row>
    <row r="187" spans="2:5" ht="12.75">
      <c r="B187" s="27"/>
      <c r="C187" s="27"/>
      <c r="D187" s="27"/>
      <c r="E187" s="27"/>
    </row>
    <row r="188" spans="2:5" ht="12.75">
      <c r="B188" s="27"/>
      <c r="C188" s="27"/>
      <c r="D188" s="27"/>
      <c r="E188" s="27"/>
    </row>
    <row r="189" spans="2:5" ht="12.75">
      <c r="B189" s="27"/>
      <c r="C189" s="27"/>
      <c r="D189" s="27"/>
      <c r="E189" s="27"/>
    </row>
    <row r="190" spans="2:5" ht="12.75">
      <c r="B190" s="27"/>
      <c r="C190" s="27"/>
      <c r="D190" s="27"/>
      <c r="E190" s="27"/>
    </row>
    <row r="191" spans="2:5" ht="12.75">
      <c r="B191" s="27"/>
      <c r="C191" s="27"/>
      <c r="D191" s="27"/>
      <c r="E191" s="27"/>
    </row>
    <row r="192" spans="2:5" ht="12.75">
      <c r="B192" s="27"/>
      <c r="C192" s="27"/>
      <c r="D192" s="27"/>
      <c r="E192" s="27"/>
    </row>
    <row r="193" spans="2:5" ht="12.75">
      <c r="B193" s="27"/>
      <c r="C193" s="27"/>
      <c r="D193" s="27"/>
      <c r="E193" s="27"/>
    </row>
    <row r="194" spans="2:5" ht="12.75">
      <c r="B194" s="27"/>
      <c r="C194" s="27"/>
      <c r="D194" s="27"/>
      <c r="E194" s="27"/>
    </row>
    <row r="195" spans="2:5" ht="12.75">
      <c r="B195" s="27"/>
      <c r="C195" s="27"/>
      <c r="D195" s="27"/>
      <c r="E195" s="27"/>
    </row>
    <row r="196" spans="2:5" ht="12.75">
      <c r="B196" s="27"/>
      <c r="C196" s="27"/>
      <c r="D196" s="27"/>
      <c r="E196" s="27"/>
    </row>
    <row r="197" spans="2:5" ht="12.75">
      <c r="B197" s="27"/>
      <c r="C197" s="27"/>
      <c r="D197" s="27"/>
      <c r="E197" s="27"/>
    </row>
    <row r="198" spans="2:5" ht="12.75">
      <c r="B198" s="27"/>
      <c r="C198" s="27"/>
      <c r="D198" s="27"/>
      <c r="E198" s="27"/>
    </row>
    <row r="199" spans="2:5" ht="12.75">
      <c r="B199" s="27"/>
      <c r="C199" s="27"/>
      <c r="D199" s="27"/>
      <c r="E199" s="27"/>
    </row>
    <row r="200" spans="2:5" ht="12.75">
      <c r="B200" s="27"/>
      <c r="C200" s="27"/>
      <c r="D200" s="27"/>
      <c r="E200" s="27"/>
    </row>
    <row r="201" spans="2:5" ht="12.75">
      <c r="B201" s="27"/>
      <c r="C201" s="27"/>
      <c r="D201" s="27"/>
      <c r="E201" s="27"/>
    </row>
    <row r="202" spans="2:5" ht="12.75">
      <c r="B202" s="27"/>
      <c r="C202" s="27"/>
      <c r="D202" s="27"/>
      <c r="E202" s="27"/>
    </row>
    <row r="203" spans="2:5" ht="12.75">
      <c r="B203" s="27"/>
      <c r="C203" s="27"/>
      <c r="D203" s="27"/>
      <c r="E203" s="27"/>
    </row>
    <row r="204" spans="2:5" ht="12.75">
      <c r="B204" s="27"/>
      <c r="C204" s="27"/>
      <c r="D204" s="27"/>
      <c r="E204" s="27"/>
    </row>
    <row r="205" spans="2:5" ht="12.75">
      <c r="B205" s="27"/>
      <c r="C205" s="27"/>
      <c r="D205" s="27"/>
      <c r="E205" s="27"/>
    </row>
    <row r="206" spans="2:5" ht="12.75">
      <c r="B206" s="27"/>
      <c r="C206" s="27"/>
      <c r="D206" s="27"/>
      <c r="E206" s="27"/>
    </row>
    <row r="207" spans="2:5" ht="12.75">
      <c r="B207" s="27"/>
      <c r="C207" s="27"/>
      <c r="D207" s="27"/>
      <c r="E207" s="27"/>
    </row>
    <row r="208" spans="2:5" ht="12.75">
      <c r="B208" s="27"/>
      <c r="C208" s="27"/>
      <c r="D208" s="27"/>
      <c r="E208" s="27"/>
    </row>
    <row r="209" spans="2:5" ht="12.75">
      <c r="B209" s="27"/>
      <c r="C209" s="27"/>
      <c r="D209" s="27"/>
      <c r="E209" s="27"/>
    </row>
    <row r="210" spans="2:5" ht="12.75">
      <c r="B210" s="27"/>
      <c r="C210" s="27"/>
      <c r="D210" s="27"/>
      <c r="E210" s="27"/>
    </row>
    <row r="211" spans="2:5" ht="12.75">
      <c r="B211" s="27"/>
      <c r="C211" s="27"/>
      <c r="D211" s="27"/>
      <c r="E211" s="27"/>
    </row>
    <row r="212" spans="2:5" ht="12.75">
      <c r="B212" s="27"/>
      <c r="C212" s="27"/>
      <c r="D212" s="27"/>
      <c r="E212" s="27"/>
    </row>
    <row r="213" spans="2:5" ht="12.75">
      <c r="B213" s="27"/>
      <c r="C213" s="27"/>
      <c r="D213" s="27"/>
      <c r="E213" s="27"/>
    </row>
    <row r="214" spans="2:5" ht="12.75">
      <c r="B214" s="27"/>
      <c r="C214" s="27"/>
      <c r="D214" s="27"/>
      <c r="E214" s="27"/>
    </row>
    <row r="215" spans="2:5" ht="12.75">
      <c r="B215" s="27"/>
      <c r="C215" s="27"/>
      <c r="D215" s="27"/>
      <c r="E215" s="27"/>
    </row>
    <row r="216" spans="2:5" ht="12.75">
      <c r="B216" s="27"/>
      <c r="C216" s="27"/>
      <c r="D216" s="27"/>
      <c r="E216" s="27"/>
    </row>
    <row r="217" spans="2:5" ht="12.75">
      <c r="B217" s="27"/>
      <c r="C217" s="27"/>
      <c r="D217" s="27"/>
      <c r="E217" s="27"/>
    </row>
    <row r="218" spans="2:5" ht="12.75">
      <c r="B218" s="27"/>
      <c r="C218" s="27"/>
      <c r="D218" s="27"/>
      <c r="E218" s="27"/>
    </row>
    <row r="219" spans="2:5" ht="12.75">
      <c r="B219" s="27"/>
      <c r="C219" s="27"/>
      <c r="D219" s="27"/>
      <c r="E219" s="27"/>
    </row>
    <row r="220" spans="2:5" ht="12.75">
      <c r="B220" s="27"/>
      <c r="C220" s="27"/>
      <c r="D220" s="27"/>
      <c r="E220" s="27"/>
    </row>
    <row r="221" spans="2:5" ht="12.75">
      <c r="B221" s="27"/>
      <c r="C221" s="27"/>
      <c r="D221" s="27"/>
      <c r="E221" s="27"/>
    </row>
    <row r="222" spans="2:5" ht="12.75">
      <c r="B222" s="27"/>
      <c r="C222" s="27"/>
      <c r="D222" s="27"/>
      <c r="E222" s="27"/>
    </row>
    <row r="223" spans="2:5" ht="12.75">
      <c r="B223" s="27"/>
      <c r="C223" s="27"/>
      <c r="D223" s="27"/>
      <c r="E223" s="27"/>
    </row>
    <row r="224" spans="2:5" ht="12.75">
      <c r="B224" s="27"/>
      <c r="C224" s="27"/>
      <c r="D224" s="27"/>
      <c r="E224" s="27"/>
    </row>
    <row r="225" spans="2:5" ht="12.75">
      <c r="B225" s="27"/>
      <c r="C225" s="27"/>
      <c r="D225" s="27"/>
      <c r="E225" s="27"/>
    </row>
    <row r="226" spans="2:5" ht="12.75">
      <c r="B226" s="27"/>
      <c r="C226" s="27"/>
      <c r="D226" s="27"/>
      <c r="E226" s="27"/>
    </row>
    <row r="227" spans="2:5" ht="12.75">
      <c r="B227" s="27"/>
      <c r="C227" s="27"/>
      <c r="D227" s="27"/>
      <c r="E227" s="27"/>
    </row>
    <row r="228" spans="2:5" ht="12.75">
      <c r="B228" s="27"/>
      <c r="C228" s="27"/>
      <c r="D228" s="27"/>
      <c r="E228" s="27"/>
    </row>
    <row r="229" spans="2:5" ht="12.75">
      <c r="B229" s="27"/>
      <c r="C229" s="27"/>
      <c r="D229" s="27"/>
      <c r="E229" s="27"/>
    </row>
    <row r="230" spans="2:5" ht="12.75">
      <c r="B230" s="27"/>
      <c r="C230" s="27"/>
      <c r="D230" s="27"/>
      <c r="E230" s="27"/>
    </row>
    <row r="231" spans="2:5" ht="12.75">
      <c r="B231" s="27"/>
      <c r="C231" s="27"/>
      <c r="D231" s="27"/>
      <c r="E231" s="27"/>
    </row>
    <row r="232" spans="2:5" ht="12.75">
      <c r="B232" s="27"/>
      <c r="C232" s="27"/>
      <c r="D232" s="27"/>
      <c r="E232" s="27"/>
    </row>
    <row r="251" spans="2:5" ht="12.75">
      <c r="B251" s="21"/>
      <c r="C251" s="21"/>
      <c r="D251" s="21"/>
      <c r="E251" s="21"/>
    </row>
    <row r="252" spans="2:5" ht="12.75">
      <c r="B252" s="21"/>
      <c r="C252" s="21"/>
      <c r="D252" s="21"/>
      <c r="E252" s="21"/>
    </row>
    <row r="253" spans="2:5" ht="12.75">
      <c r="B253" s="21"/>
      <c r="C253" s="21"/>
      <c r="D253" s="21"/>
      <c r="E253" s="21"/>
    </row>
    <row r="254" spans="2:5" ht="12.75">
      <c r="B254" s="21"/>
      <c r="C254" s="21"/>
      <c r="D254" s="21"/>
      <c r="E254" s="21"/>
    </row>
    <row r="255" spans="2:5" ht="12.75">
      <c r="B255" s="21"/>
      <c r="C255" s="21"/>
      <c r="D255" s="21"/>
      <c r="E255" s="21"/>
    </row>
    <row r="256" spans="2:5" ht="12.75">
      <c r="B256" s="21"/>
      <c r="C256" s="21"/>
      <c r="D256" s="21"/>
      <c r="E256" s="21"/>
    </row>
    <row r="257" spans="2:5" ht="12.75">
      <c r="B257" s="21"/>
      <c r="C257" s="21"/>
      <c r="D257" s="21"/>
      <c r="E257" s="21"/>
    </row>
    <row r="258" spans="2:5" ht="12.75">
      <c r="B258" s="21"/>
      <c r="C258" s="21"/>
      <c r="D258" s="21"/>
      <c r="E258" s="21"/>
    </row>
    <row r="259" spans="2:5" ht="12.75">
      <c r="B259" s="21"/>
      <c r="C259" s="21"/>
      <c r="D259" s="21"/>
      <c r="E259" s="21"/>
    </row>
    <row r="260" spans="2:5" ht="12.75">
      <c r="B260" s="21"/>
      <c r="C260" s="21"/>
      <c r="D260" s="21"/>
      <c r="E260" s="21"/>
    </row>
    <row r="261" spans="2:5" ht="12.75">
      <c r="B261" s="21"/>
      <c r="C261" s="21"/>
      <c r="D261" s="21"/>
      <c r="E261" s="21"/>
    </row>
    <row r="262" spans="2:5" ht="12.75">
      <c r="B262" s="21"/>
      <c r="C262" s="21"/>
      <c r="D262" s="21"/>
      <c r="E262" s="21"/>
    </row>
    <row r="263" spans="2:5" ht="12.75">
      <c r="B263" s="21"/>
      <c r="C263" s="21"/>
      <c r="D263" s="21"/>
      <c r="E263" s="21"/>
    </row>
    <row r="264" spans="2:5" ht="12.75">
      <c r="B264" s="21"/>
      <c r="C264" s="21"/>
      <c r="D264" s="21"/>
      <c r="E264" s="21"/>
    </row>
    <row r="265" spans="2:5" ht="12.75">
      <c r="B265" s="21"/>
      <c r="C265" s="21"/>
      <c r="D265" s="21"/>
      <c r="E265" s="21"/>
    </row>
    <row r="266" spans="2:5" ht="12.75">
      <c r="B266" s="21"/>
      <c r="C266" s="21"/>
      <c r="D266" s="21"/>
      <c r="E266" s="21"/>
    </row>
    <row r="267" spans="2:5" ht="12.75">
      <c r="B267" s="21"/>
      <c r="C267" s="21"/>
      <c r="D267" s="21"/>
      <c r="E267" s="21"/>
    </row>
    <row r="268" spans="2:5" ht="12.75">
      <c r="B268" s="21"/>
      <c r="C268" s="21"/>
      <c r="D268" s="21"/>
      <c r="E268" s="21"/>
    </row>
    <row r="269" spans="2:5" ht="12.75">
      <c r="B269" s="21"/>
      <c r="C269" s="21"/>
      <c r="D269" s="21"/>
      <c r="E269" s="21"/>
    </row>
    <row r="270" spans="2:5" ht="12.75">
      <c r="B270" s="21"/>
      <c r="C270" s="21"/>
      <c r="D270" s="21"/>
      <c r="E270" s="21"/>
    </row>
    <row r="271" spans="2:5" ht="12.75">
      <c r="B271" s="21"/>
      <c r="C271" s="21"/>
      <c r="D271" s="21"/>
      <c r="E271" s="21"/>
    </row>
    <row r="272" spans="2:5" ht="12.75">
      <c r="B272" s="21"/>
      <c r="C272" s="21"/>
      <c r="D272" s="21"/>
      <c r="E272" s="21"/>
    </row>
    <row r="273" spans="2:5" ht="12.75">
      <c r="B273" s="21"/>
      <c r="C273" s="21"/>
      <c r="D273" s="21"/>
      <c r="E273" s="21"/>
    </row>
    <row r="274" spans="2:5" ht="12.75">
      <c r="B274" s="21"/>
      <c r="C274" s="21"/>
      <c r="D274" s="21"/>
      <c r="E274" s="21"/>
    </row>
    <row r="275" spans="2:5" ht="12.75">
      <c r="B275" s="21"/>
      <c r="C275" s="21"/>
      <c r="D275" s="21"/>
      <c r="E275" s="21"/>
    </row>
    <row r="276" spans="2:5" ht="12.75">
      <c r="B276" s="21"/>
      <c r="C276" s="21"/>
      <c r="D276" s="21"/>
      <c r="E276" s="21"/>
    </row>
    <row r="277" spans="2:5" ht="12.75">
      <c r="B277" s="21"/>
      <c r="C277" s="21"/>
      <c r="D277" s="21"/>
      <c r="E277" s="21"/>
    </row>
    <row r="278" spans="2:5" ht="12.75">
      <c r="B278" s="21"/>
      <c r="C278" s="21"/>
      <c r="D278" s="21"/>
      <c r="E278" s="21"/>
    </row>
    <row r="279" spans="2:5" ht="12.75">
      <c r="B279" s="21"/>
      <c r="C279" s="21"/>
      <c r="D279" s="21"/>
      <c r="E279" s="21"/>
    </row>
    <row r="280" spans="2:5" ht="12.75">
      <c r="B280" s="21"/>
      <c r="C280" s="21"/>
      <c r="D280" s="21"/>
      <c r="E280" s="21"/>
    </row>
  </sheetData>
  <sheetProtection/>
  <mergeCells count="4">
    <mergeCell ref="A4:F4"/>
    <mergeCell ref="A1:E1"/>
    <mergeCell ref="A2:E2"/>
    <mergeCell ref="A3:E3"/>
  </mergeCells>
  <printOptions/>
  <pageMargins left="0.51" right="0.61" top="0.98" bottom="0.98" header="0.49" footer="0.4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3.75390625" style="0" customWidth="1"/>
    <col min="2" max="2" width="20.375" style="0" customWidth="1"/>
    <col min="3" max="3" width="33.00390625" style="0" customWidth="1"/>
    <col min="4" max="4" width="16.00390625" style="0" customWidth="1"/>
    <col min="5" max="5" width="14.00390625" style="0" customWidth="1"/>
    <col min="6" max="6" width="14.25390625" style="0" hidden="1" customWidth="1"/>
  </cols>
  <sheetData>
    <row r="1" spans="1:6" ht="26.25">
      <c r="A1" s="330" t="s">
        <v>47</v>
      </c>
      <c r="B1" s="330"/>
      <c r="C1" s="330"/>
      <c r="D1" s="330"/>
      <c r="E1" s="330"/>
      <c r="F1" s="1"/>
    </row>
    <row r="2" spans="1:6" ht="26.25">
      <c r="A2" s="329" t="s">
        <v>321</v>
      </c>
      <c r="B2" s="329"/>
      <c r="C2" s="329"/>
      <c r="D2" s="329"/>
      <c r="E2" s="329"/>
      <c r="F2" s="1"/>
    </row>
    <row r="3" spans="1:6" ht="18">
      <c r="A3" s="328" t="s">
        <v>0</v>
      </c>
      <c r="B3" s="328"/>
      <c r="C3" s="328"/>
      <c r="D3" s="328"/>
      <c r="E3" s="328"/>
      <c r="F3" s="40"/>
    </row>
    <row r="4" spans="1:6" ht="15">
      <c r="A4" s="328"/>
      <c r="B4" s="328"/>
      <c r="C4" s="328"/>
      <c r="D4" s="328"/>
      <c r="E4" s="328"/>
      <c r="F4" s="328"/>
    </row>
    <row r="6" spans="2:4" ht="15.75">
      <c r="B6" s="3" t="s">
        <v>32</v>
      </c>
      <c r="C6" s="4" t="s">
        <v>85</v>
      </c>
      <c r="D6" s="4"/>
    </row>
    <row r="7" ht="13.5" thickBot="1"/>
    <row r="8" spans="1:10" ht="18.75" thickBot="1">
      <c r="A8" s="76"/>
      <c r="B8" s="77" t="s">
        <v>2</v>
      </c>
      <c r="C8" s="77" t="s">
        <v>3</v>
      </c>
      <c r="D8" s="77" t="s">
        <v>31</v>
      </c>
      <c r="E8" s="81" t="s">
        <v>4</v>
      </c>
      <c r="F8" s="5"/>
      <c r="J8" t="s">
        <v>33</v>
      </c>
    </row>
    <row r="9" spans="1:5" ht="15">
      <c r="A9" s="70" t="s">
        <v>5</v>
      </c>
      <c r="B9" s="8" t="s">
        <v>157</v>
      </c>
      <c r="C9" s="8" t="s">
        <v>7</v>
      </c>
      <c r="D9" s="8">
        <v>1969</v>
      </c>
      <c r="E9" s="71">
        <v>0.004449074074074074</v>
      </c>
    </row>
    <row r="10" spans="1:5" ht="15">
      <c r="A10" s="66" t="s">
        <v>6</v>
      </c>
      <c r="B10" s="245" t="s">
        <v>436</v>
      </c>
      <c r="C10" s="45" t="s">
        <v>7</v>
      </c>
      <c r="D10" s="54">
        <v>1981</v>
      </c>
      <c r="E10" s="67">
        <v>0.004583333333333333</v>
      </c>
    </row>
    <row r="11" spans="1:5" ht="15">
      <c r="A11" s="66" t="s">
        <v>8</v>
      </c>
      <c r="B11" s="53" t="s">
        <v>243</v>
      </c>
      <c r="C11" s="45" t="s">
        <v>235</v>
      </c>
      <c r="D11" s="45">
        <v>1973</v>
      </c>
      <c r="E11" s="67">
        <v>0.0046076388888888885</v>
      </c>
    </row>
    <row r="12" spans="1:5" ht="15">
      <c r="A12" s="66" t="s">
        <v>9</v>
      </c>
      <c r="B12" s="52" t="s">
        <v>455</v>
      </c>
      <c r="C12" s="45" t="s">
        <v>7</v>
      </c>
      <c r="D12" s="54">
        <v>1981</v>
      </c>
      <c r="E12" s="67">
        <v>0.0047002314814814814</v>
      </c>
    </row>
    <row r="13" spans="1:10" ht="18.75">
      <c r="A13" s="66" t="s">
        <v>10</v>
      </c>
      <c r="B13" s="53" t="s">
        <v>267</v>
      </c>
      <c r="C13" s="45" t="s">
        <v>7</v>
      </c>
      <c r="D13" s="45">
        <v>1968</v>
      </c>
      <c r="E13" s="67">
        <v>0.004719907407407408</v>
      </c>
      <c r="J13" s="60"/>
    </row>
    <row r="14" spans="1:8" ht="15">
      <c r="A14" s="66" t="s">
        <v>11</v>
      </c>
      <c r="B14" s="53" t="s">
        <v>224</v>
      </c>
      <c r="C14" s="45" t="s">
        <v>7</v>
      </c>
      <c r="D14" s="45">
        <v>1966</v>
      </c>
      <c r="E14" s="67">
        <v>0.0047314814814814815</v>
      </c>
      <c r="F14" s="6"/>
      <c r="H14" s="47"/>
    </row>
    <row r="15" spans="1:5" ht="15.75" thickBot="1">
      <c r="A15" s="68" t="s">
        <v>12</v>
      </c>
      <c r="B15" s="79" t="s">
        <v>435</v>
      </c>
      <c r="C15" s="58" t="s">
        <v>7</v>
      </c>
      <c r="D15" s="58">
        <v>1970</v>
      </c>
      <c r="E15" s="69">
        <v>0.004966435185185185</v>
      </c>
    </row>
    <row r="16" spans="1:7" ht="15">
      <c r="A16" s="73"/>
      <c r="B16" s="73"/>
      <c r="C16" s="73"/>
      <c r="D16" s="73"/>
      <c r="E16" s="73"/>
      <c r="F16" s="47"/>
      <c r="G16" s="47"/>
    </row>
    <row r="17" spans="1:7" ht="15">
      <c r="A17" s="73"/>
      <c r="B17" s="73"/>
      <c r="C17" s="73"/>
      <c r="D17" s="73"/>
      <c r="E17" s="73"/>
      <c r="F17" s="47"/>
      <c r="G17" s="47"/>
    </row>
    <row r="18" spans="1:7" ht="15">
      <c r="A18" s="73"/>
      <c r="B18" s="73"/>
      <c r="C18" s="73"/>
      <c r="D18" s="73"/>
      <c r="E18" s="73"/>
      <c r="F18" s="47"/>
      <c r="G18" s="47"/>
    </row>
    <row r="19" spans="1:7" ht="15">
      <c r="A19" s="73"/>
      <c r="B19" s="73"/>
      <c r="C19" s="73"/>
      <c r="D19" s="73"/>
      <c r="E19" s="73"/>
      <c r="F19" s="47"/>
      <c r="G19" s="47"/>
    </row>
    <row r="20" spans="1:7" ht="15">
      <c r="A20" s="73"/>
      <c r="B20" s="73"/>
      <c r="C20" s="73"/>
      <c r="D20" s="73"/>
      <c r="E20" s="73"/>
      <c r="F20" s="47"/>
      <c r="G20" s="47"/>
    </row>
    <row r="21" spans="1:7" ht="15">
      <c r="A21" s="73"/>
      <c r="B21" s="73"/>
      <c r="C21" s="73"/>
      <c r="D21" s="73"/>
      <c r="E21" s="73"/>
      <c r="F21" s="47"/>
      <c r="G21" s="47"/>
    </row>
    <row r="22" spans="1:7" ht="15">
      <c r="A22" s="73"/>
      <c r="B22" s="73"/>
      <c r="C22" s="73"/>
      <c r="D22" s="73"/>
      <c r="E22" s="73"/>
      <c r="F22" s="47"/>
      <c r="G22" s="47"/>
    </row>
    <row r="23" spans="1:7" ht="15">
      <c r="A23" s="73"/>
      <c r="B23" s="73"/>
      <c r="C23" s="73"/>
      <c r="D23" s="73"/>
      <c r="E23" s="73"/>
      <c r="F23" s="47"/>
      <c r="G23" s="47"/>
    </row>
    <row r="24" spans="1:7" ht="15">
      <c r="A24" s="73"/>
      <c r="B24" s="73"/>
      <c r="C24" s="73"/>
      <c r="D24" s="73"/>
      <c r="E24" s="73"/>
      <c r="F24" s="47"/>
      <c r="G24" s="47"/>
    </row>
    <row r="25" spans="1:7" ht="15">
      <c r="A25" s="73"/>
      <c r="B25" s="73"/>
      <c r="C25" s="73"/>
      <c r="D25" s="73"/>
      <c r="E25" s="73"/>
      <c r="F25" s="47"/>
      <c r="G25" s="47"/>
    </row>
    <row r="26" spans="1:7" ht="12.75">
      <c r="A26" s="47"/>
      <c r="B26" s="47"/>
      <c r="C26" s="47"/>
      <c r="D26" s="47"/>
      <c r="E26" s="47"/>
      <c r="F26" s="47"/>
      <c r="G26" s="47"/>
    </row>
    <row r="34" spans="2:6" ht="12.75">
      <c r="B34" s="16"/>
      <c r="C34" s="16"/>
      <c r="D34" s="16"/>
      <c r="E34" s="16"/>
      <c r="F34" s="17"/>
    </row>
    <row r="35" spans="2:6" ht="12.75">
      <c r="B35" s="16"/>
      <c r="C35" s="16"/>
      <c r="D35" s="16"/>
      <c r="E35" s="16"/>
      <c r="F35" s="17"/>
    </row>
    <row r="36" spans="2:6" ht="12.75">
      <c r="B36" s="16"/>
      <c r="C36" s="16"/>
      <c r="D36" s="16"/>
      <c r="E36" s="16"/>
      <c r="F36" s="17"/>
    </row>
    <row r="37" spans="2:6" ht="12.75">
      <c r="B37" s="16"/>
      <c r="C37" s="16"/>
      <c r="D37" s="16"/>
      <c r="E37" s="16"/>
      <c r="F37" s="17"/>
    </row>
    <row r="38" spans="2:6" ht="12.75">
      <c r="B38" s="16"/>
      <c r="C38" s="16"/>
      <c r="D38" s="16"/>
      <c r="E38" s="16"/>
      <c r="F38" s="17"/>
    </row>
    <row r="39" spans="2:6" ht="12.75">
      <c r="B39" s="16"/>
      <c r="C39" s="16"/>
      <c r="D39" s="16"/>
      <c r="E39" s="16"/>
      <c r="F39" s="17"/>
    </row>
    <row r="40" ht="12.75">
      <c r="F40" s="15"/>
    </row>
    <row r="41" spans="2:6" ht="12.75">
      <c r="B41" s="16"/>
      <c r="C41" s="16"/>
      <c r="D41" s="16"/>
      <c r="E41" s="16"/>
      <c r="F41" s="15"/>
    </row>
    <row r="42" spans="2:6" ht="12.75">
      <c r="B42" s="16"/>
      <c r="C42" s="16"/>
      <c r="D42" s="16"/>
      <c r="E42" s="16"/>
      <c r="F42" s="15"/>
    </row>
    <row r="43" spans="2:6" ht="12.75">
      <c r="B43" s="16"/>
      <c r="C43" s="16"/>
      <c r="D43" s="16"/>
      <c r="E43" s="16"/>
      <c r="F43" s="17"/>
    </row>
    <row r="44" spans="2:6" ht="12.75">
      <c r="B44" s="16"/>
      <c r="C44" s="16"/>
      <c r="D44" s="16"/>
      <c r="E44" s="16"/>
      <c r="F44" s="17"/>
    </row>
    <row r="48" spans="2:6" ht="12.75">
      <c r="B48" s="16"/>
      <c r="C48" s="16"/>
      <c r="D48" s="16"/>
      <c r="E48" s="16"/>
      <c r="F48" s="15"/>
    </row>
    <row r="49" spans="2:6" ht="12.75">
      <c r="B49" s="16"/>
      <c r="C49" s="16"/>
      <c r="D49" s="16"/>
      <c r="E49" s="16"/>
      <c r="F49" s="15"/>
    </row>
    <row r="50" spans="2:6" ht="12.75">
      <c r="B50" s="16"/>
      <c r="C50" s="16"/>
      <c r="D50" s="16"/>
      <c r="E50" s="16"/>
      <c r="F50" s="15"/>
    </row>
    <row r="51" spans="2:6" ht="12.75">
      <c r="B51" s="16"/>
      <c r="C51" s="16"/>
      <c r="D51" s="16"/>
      <c r="E51" s="16"/>
      <c r="F51" s="15"/>
    </row>
    <row r="52" spans="2:6" ht="12.75">
      <c r="B52" s="16"/>
      <c r="C52" s="16"/>
      <c r="D52" s="16"/>
      <c r="E52" s="16"/>
      <c r="F52" s="15"/>
    </row>
    <row r="56" spans="2:6" ht="12.75">
      <c r="B56" s="16"/>
      <c r="C56" s="16"/>
      <c r="D56" s="16"/>
      <c r="E56" s="16"/>
      <c r="F56" s="15"/>
    </row>
    <row r="57" spans="2:6" ht="12.75">
      <c r="B57" s="13"/>
      <c r="C57" s="13"/>
      <c r="D57" s="13"/>
      <c r="E57" s="13"/>
      <c r="F57" s="20"/>
    </row>
    <row r="58" spans="2:6" ht="12.75">
      <c r="B58" s="13"/>
      <c r="C58" s="13"/>
      <c r="D58" s="13"/>
      <c r="E58" s="13"/>
      <c r="F58" s="20"/>
    </row>
    <row r="59" spans="2:6" ht="12.75">
      <c r="B59" s="13"/>
      <c r="C59" s="13"/>
      <c r="D59" s="13"/>
      <c r="E59" s="13"/>
      <c r="F59" s="20"/>
    </row>
    <row r="60" spans="2:6" ht="12.75">
      <c r="B60" s="13"/>
      <c r="C60" s="13"/>
      <c r="D60" s="13"/>
      <c r="E60" s="13"/>
      <c r="F60" s="20"/>
    </row>
    <row r="61" spans="2:6" ht="12.75">
      <c r="B61" s="13"/>
      <c r="C61" s="13"/>
      <c r="D61" s="13"/>
      <c r="E61" s="13"/>
      <c r="F61" s="20"/>
    </row>
    <row r="62" spans="2:6" ht="12.75">
      <c r="B62" s="13"/>
      <c r="C62" s="13"/>
      <c r="D62" s="13"/>
      <c r="E62" s="13"/>
      <c r="F62" s="20"/>
    </row>
    <row r="63" spans="2:6" ht="12.75">
      <c r="B63" s="13"/>
      <c r="C63" s="13"/>
      <c r="D63" s="13"/>
      <c r="E63" s="13"/>
      <c r="F63" s="20"/>
    </row>
    <row r="64" spans="2:6" ht="12.75">
      <c r="B64" s="13"/>
      <c r="C64" s="13"/>
      <c r="D64" s="13"/>
      <c r="E64" s="13"/>
      <c r="F64" s="20"/>
    </row>
    <row r="65" spans="2:6" ht="12.75">
      <c r="B65" s="13"/>
      <c r="C65" s="13"/>
      <c r="D65" s="13"/>
      <c r="E65" s="13"/>
      <c r="F65" s="20"/>
    </row>
    <row r="66" spans="2:6" ht="12.75">
      <c r="B66" s="13"/>
      <c r="C66" s="13"/>
      <c r="D66" s="13"/>
      <c r="E66" s="13"/>
      <c r="F66" s="20"/>
    </row>
    <row r="67" spans="2:6" ht="12.75">
      <c r="B67" s="13"/>
      <c r="C67" s="13"/>
      <c r="D67" s="13"/>
      <c r="E67" s="13"/>
      <c r="F67" s="20"/>
    </row>
    <row r="68" spans="2:6" ht="12.75">
      <c r="B68" s="13"/>
      <c r="C68" s="13"/>
      <c r="D68" s="13"/>
      <c r="E68" s="13"/>
      <c r="F68" s="20"/>
    </row>
    <row r="69" spans="2:5" ht="12.75">
      <c r="B69" s="23"/>
      <c r="C69" s="23"/>
      <c r="D69" s="23"/>
      <c r="E69" s="23"/>
    </row>
    <row r="70" spans="2:5" ht="12.75">
      <c r="B70" s="23"/>
      <c r="C70" s="23"/>
      <c r="D70" s="23"/>
      <c r="E70" s="23"/>
    </row>
    <row r="71" spans="2:5" ht="12.75">
      <c r="B71" s="23"/>
      <c r="C71" s="23"/>
      <c r="D71" s="23"/>
      <c r="E71" s="23"/>
    </row>
    <row r="72" spans="2:5" ht="12.75">
      <c r="B72" s="23"/>
      <c r="C72" s="23"/>
      <c r="D72" s="23"/>
      <c r="E72" s="23"/>
    </row>
    <row r="73" spans="2:5" ht="12.75">
      <c r="B73" s="27"/>
      <c r="C73" s="27"/>
      <c r="D73" s="27"/>
      <c r="E73" s="27"/>
    </row>
    <row r="74" spans="2:5" ht="12.75">
      <c r="B74" s="27"/>
      <c r="C74" s="33"/>
      <c r="D74" s="33"/>
      <c r="E74" s="33"/>
    </row>
    <row r="75" spans="2:5" ht="12.75">
      <c r="B75" s="27"/>
      <c r="C75" s="33"/>
      <c r="D75" s="33"/>
      <c r="E75" s="33"/>
    </row>
    <row r="76" spans="2:5" ht="12.75">
      <c r="B76" s="27"/>
      <c r="C76" s="27"/>
      <c r="D76" s="27"/>
      <c r="E76" s="27"/>
    </row>
    <row r="77" spans="2:5" ht="12.75">
      <c r="B77" s="27"/>
      <c r="C77" s="33"/>
      <c r="D77" s="33"/>
      <c r="E77" s="33"/>
    </row>
    <row r="78" spans="2:5" ht="12.75">
      <c r="B78" s="27"/>
      <c r="C78" s="33"/>
      <c r="D78" s="33"/>
      <c r="E78" s="33"/>
    </row>
    <row r="79" spans="2:5" ht="12.75">
      <c r="B79" s="27"/>
      <c r="C79" s="33"/>
      <c r="D79" s="33"/>
      <c r="E79" s="33"/>
    </row>
    <row r="80" spans="2:5" ht="12.75">
      <c r="B80" s="27"/>
      <c r="C80" s="33"/>
      <c r="D80" s="33"/>
      <c r="E80" s="33"/>
    </row>
    <row r="81" spans="2:5" ht="12.75">
      <c r="B81" s="23"/>
      <c r="C81" s="23"/>
      <c r="D81" s="23"/>
      <c r="E81" s="23"/>
    </row>
    <row r="82" spans="2:5" ht="12.75">
      <c r="B82" s="23"/>
      <c r="C82" s="23"/>
      <c r="D82" s="23"/>
      <c r="E82" s="23"/>
    </row>
    <row r="85" spans="2:5" ht="12.75">
      <c r="B85" s="21"/>
      <c r="C85" s="21"/>
      <c r="D85" s="21"/>
      <c r="E85" s="21"/>
    </row>
    <row r="86" spans="2:5" ht="12.75">
      <c r="B86" s="31"/>
      <c r="C86" s="31"/>
      <c r="D86" s="31"/>
      <c r="E86" s="31"/>
    </row>
    <row r="87" spans="2:5" ht="12.75">
      <c r="B87" s="21"/>
      <c r="C87" s="21"/>
      <c r="D87" s="21"/>
      <c r="E87" s="21"/>
    </row>
    <row r="88" spans="2:5" ht="12.75">
      <c r="B88" s="31"/>
      <c r="C88" s="31"/>
      <c r="D88" s="31"/>
      <c r="E88" s="31"/>
    </row>
    <row r="89" spans="2:5" ht="12.75">
      <c r="B89" s="27"/>
      <c r="C89" s="27"/>
      <c r="D89" s="27"/>
      <c r="E89" s="27"/>
    </row>
    <row r="90" spans="2:5" ht="12.75">
      <c r="B90" s="26"/>
      <c r="C90" s="26"/>
      <c r="D90" s="26"/>
      <c r="E90" s="26"/>
    </row>
    <row r="91" spans="2:5" ht="12.75">
      <c r="B91" s="26"/>
      <c r="C91" s="32"/>
      <c r="D91" s="32"/>
      <c r="E91" s="32"/>
    </row>
    <row r="98" spans="2:5" ht="12.75">
      <c r="B98" s="32"/>
      <c r="C98" s="32"/>
      <c r="D98" s="32"/>
      <c r="E98" s="32"/>
    </row>
    <row r="99" spans="2:5" ht="12.75">
      <c r="B99" s="26"/>
      <c r="C99" s="32"/>
      <c r="D99" s="32"/>
      <c r="E99" s="32"/>
    </row>
    <row r="100" spans="2:5" ht="12.75">
      <c r="B100" s="21"/>
      <c r="C100" s="21"/>
      <c r="D100" s="21"/>
      <c r="E100" s="21"/>
    </row>
    <row r="101" spans="2:5" ht="12.75">
      <c r="B101" s="21"/>
      <c r="C101" s="21"/>
      <c r="D101" s="21"/>
      <c r="E101" s="21"/>
    </row>
    <row r="133" spans="2:5" ht="12.75">
      <c r="B133" s="27"/>
      <c r="C133" s="27"/>
      <c r="D133" s="27"/>
      <c r="E133" s="27"/>
    </row>
  </sheetData>
  <sheetProtection/>
  <mergeCells count="4">
    <mergeCell ref="A4:F4"/>
    <mergeCell ref="A1:E1"/>
    <mergeCell ref="A2:E2"/>
    <mergeCell ref="A3:E3"/>
  </mergeCells>
  <printOptions/>
  <pageMargins left="0.53" right="0.54" top="0.98" bottom="0.98" header="0.49" footer="0.49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7.00390625" style="0" customWidth="1"/>
    <col min="2" max="2" width="28.625" style="0" customWidth="1"/>
    <col min="3" max="3" width="27.625" style="0" customWidth="1"/>
    <col min="4" max="4" width="12.625" style="0" customWidth="1"/>
    <col min="5" max="5" width="10.625" style="0" customWidth="1"/>
  </cols>
  <sheetData>
    <row r="1" spans="1:6" ht="26.25">
      <c r="A1" s="330" t="s">
        <v>47</v>
      </c>
      <c r="B1" s="330"/>
      <c r="C1" s="330"/>
      <c r="D1" s="330"/>
      <c r="E1" s="330"/>
      <c r="F1" s="1"/>
    </row>
    <row r="2" spans="1:6" ht="26.25">
      <c r="A2" s="329" t="s">
        <v>321</v>
      </c>
      <c r="B2" s="329"/>
      <c r="C2" s="329"/>
      <c r="D2" s="329"/>
      <c r="E2" s="329"/>
      <c r="F2" s="1"/>
    </row>
    <row r="3" spans="1:6" ht="18">
      <c r="A3" s="328" t="s">
        <v>0</v>
      </c>
      <c r="B3" s="328"/>
      <c r="C3" s="328"/>
      <c r="D3" s="328"/>
      <c r="E3" s="328"/>
      <c r="F3" s="40"/>
    </row>
    <row r="4" spans="1:6" ht="15">
      <c r="A4" s="328"/>
      <c r="B4" s="328"/>
      <c r="C4" s="328"/>
      <c r="D4" s="328"/>
      <c r="E4" s="328"/>
      <c r="F4" s="328"/>
    </row>
    <row r="6" spans="2:4" ht="15.75">
      <c r="B6" s="3" t="s">
        <v>59</v>
      </c>
      <c r="C6" s="4" t="s">
        <v>87</v>
      </c>
      <c r="D6" s="4"/>
    </row>
    <row r="7" ht="13.5" thickBot="1"/>
    <row r="8" spans="1:6" ht="18.75" thickBot="1">
      <c r="A8" s="76"/>
      <c r="B8" s="77" t="s">
        <v>2</v>
      </c>
      <c r="C8" s="77" t="s">
        <v>3</v>
      </c>
      <c r="D8" s="77" t="s">
        <v>31</v>
      </c>
      <c r="E8" s="81" t="s">
        <v>4</v>
      </c>
      <c r="F8" s="5"/>
    </row>
    <row r="9" spans="1:5" ht="15">
      <c r="A9" s="70">
        <v>1</v>
      </c>
      <c r="B9" s="171" t="s">
        <v>153</v>
      </c>
      <c r="C9" s="98" t="s">
        <v>7</v>
      </c>
      <c r="D9" s="8">
        <v>1971</v>
      </c>
      <c r="E9" s="71">
        <v>0.00265162037037037</v>
      </c>
    </row>
    <row r="10" spans="1:5" ht="15">
      <c r="A10" s="66">
        <v>2</v>
      </c>
      <c r="B10" s="95" t="s">
        <v>233</v>
      </c>
      <c r="C10" s="94" t="s">
        <v>23</v>
      </c>
      <c r="D10" s="45">
        <v>1978</v>
      </c>
      <c r="E10" s="67">
        <v>0.00268287037037037</v>
      </c>
    </row>
    <row r="11" spans="1:5" ht="15">
      <c r="A11" s="66">
        <v>3</v>
      </c>
      <c r="B11" s="94" t="s">
        <v>98</v>
      </c>
      <c r="C11" s="94" t="s">
        <v>91</v>
      </c>
      <c r="D11" s="45">
        <v>1962</v>
      </c>
      <c r="E11" s="67">
        <v>0.0027199074074074074</v>
      </c>
    </row>
    <row r="12" spans="1:5" ht="15.75" thickBot="1">
      <c r="A12" s="68">
        <v>4</v>
      </c>
      <c r="B12" s="212" t="s">
        <v>154</v>
      </c>
      <c r="C12" s="186" t="s">
        <v>7</v>
      </c>
      <c r="D12" s="58">
        <v>1973</v>
      </c>
      <c r="E12" s="69">
        <v>0.002736111111111111</v>
      </c>
    </row>
    <row r="13" spans="1:5" ht="15">
      <c r="A13" s="73"/>
      <c r="B13" s="46"/>
      <c r="C13" s="46"/>
      <c r="D13" s="73"/>
      <c r="E13" s="74"/>
    </row>
    <row r="14" spans="1:5" ht="15">
      <c r="A14" s="73"/>
      <c r="B14" s="75"/>
      <c r="C14" s="75"/>
      <c r="D14" s="82"/>
      <c r="E14" s="73"/>
    </row>
    <row r="15" spans="1:5" ht="15">
      <c r="A15" s="73"/>
      <c r="B15" s="73"/>
      <c r="C15" s="73"/>
      <c r="D15" s="73"/>
      <c r="E15" s="73"/>
    </row>
    <row r="16" spans="1:5" ht="15">
      <c r="A16" s="73"/>
      <c r="B16" s="73"/>
      <c r="C16" s="73"/>
      <c r="D16" s="73"/>
      <c r="E16" s="73"/>
    </row>
    <row r="17" spans="1:5" ht="15">
      <c r="A17" s="73"/>
      <c r="B17" s="73"/>
      <c r="C17" s="73"/>
      <c r="D17" s="73"/>
      <c r="E17" s="73"/>
    </row>
    <row r="18" spans="1:5" ht="15">
      <c r="A18" s="73"/>
      <c r="B18" s="73"/>
      <c r="C18" s="73"/>
      <c r="D18" s="73"/>
      <c r="E18" s="73"/>
    </row>
    <row r="19" spans="1:5" ht="15">
      <c r="A19" s="73"/>
      <c r="B19" s="73"/>
      <c r="C19" s="73"/>
      <c r="D19" s="73"/>
      <c r="E19" s="73"/>
    </row>
    <row r="20" spans="1:5" ht="15">
      <c r="A20" s="73"/>
      <c r="B20" s="73"/>
      <c r="C20" s="73"/>
      <c r="D20" s="73"/>
      <c r="E20" s="73"/>
    </row>
    <row r="21" spans="1:5" ht="15">
      <c r="A21" s="73"/>
      <c r="B21" s="73"/>
      <c r="C21" s="73"/>
      <c r="D21" s="73"/>
      <c r="E21" s="73"/>
    </row>
    <row r="22" spans="1:5" ht="15">
      <c r="A22" s="73"/>
      <c r="B22" s="73"/>
      <c r="C22" s="73"/>
      <c r="D22" s="73"/>
      <c r="E22" s="73"/>
    </row>
  </sheetData>
  <sheetProtection/>
  <mergeCells count="4">
    <mergeCell ref="A1:E1"/>
    <mergeCell ref="A2:E2"/>
    <mergeCell ref="A3:E3"/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625" style="0" customWidth="1"/>
    <col min="2" max="2" width="23.00390625" style="0" customWidth="1"/>
    <col min="3" max="3" width="34.25390625" style="0" customWidth="1"/>
    <col min="4" max="4" width="13.25390625" style="0" customWidth="1"/>
    <col min="5" max="5" width="15.375" style="0" customWidth="1"/>
    <col min="6" max="6" width="0.12890625" style="0" customWidth="1"/>
  </cols>
  <sheetData>
    <row r="1" spans="1:6" ht="28.5" customHeight="1">
      <c r="A1" s="330" t="s">
        <v>47</v>
      </c>
      <c r="B1" s="330"/>
      <c r="C1" s="330"/>
      <c r="D1" s="330"/>
      <c r="E1" s="330"/>
      <c r="F1" s="1"/>
    </row>
    <row r="2" spans="1:6" ht="35.25" customHeight="1">
      <c r="A2" s="329" t="s">
        <v>77</v>
      </c>
      <c r="B2" s="329"/>
      <c r="C2" s="329"/>
      <c r="D2" s="329"/>
      <c r="E2" s="329"/>
      <c r="F2" s="1"/>
    </row>
    <row r="3" spans="1:6" ht="18">
      <c r="A3" s="328" t="s">
        <v>0</v>
      </c>
      <c r="B3" s="328"/>
      <c r="C3" s="328"/>
      <c r="D3" s="328"/>
      <c r="E3" s="328"/>
      <c r="F3" s="40"/>
    </row>
    <row r="4" spans="1:6" ht="15">
      <c r="A4" s="2"/>
      <c r="B4" s="2"/>
      <c r="C4" s="2"/>
      <c r="D4" s="2"/>
      <c r="E4" s="2"/>
      <c r="F4" s="2"/>
    </row>
    <row r="6" spans="2:4" ht="15.75">
      <c r="B6" s="3" t="s">
        <v>34</v>
      </c>
      <c r="C6" s="4" t="s">
        <v>87</v>
      </c>
      <c r="D6" s="4"/>
    </row>
    <row r="7" ht="13.5" thickBot="1"/>
    <row r="8" spans="1:6" ht="18.75" thickBot="1">
      <c r="A8" s="279"/>
      <c r="B8" s="280" t="s">
        <v>2</v>
      </c>
      <c r="C8" s="280" t="s">
        <v>3</v>
      </c>
      <c r="D8" s="280" t="s">
        <v>31</v>
      </c>
      <c r="E8" s="281" t="s">
        <v>4</v>
      </c>
      <c r="F8" s="5"/>
    </row>
    <row r="9" spans="1:5" ht="15">
      <c r="A9" s="70">
        <v>1</v>
      </c>
      <c r="B9" s="226" t="s">
        <v>231</v>
      </c>
      <c r="C9" s="98" t="s">
        <v>23</v>
      </c>
      <c r="D9" s="98">
        <v>1972</v>
      </c>
      <c r="E9" s="71">
        <v>0.002165509259259259</v>
      </c>
    </row>
    <row r="10" spans="1:5" ht="15">
      <c r="A10" s="66">
        <v>2</v>
      </c>
      <c r="B10" s="94" t="s">
        <v>483</v>
      </c>
      <c r="C10" s="94" t="s">
        <v>164</v>
      </c>
      <c r="D10" s="94">
        <v>1979</v>
      </c>
      <c r="E10" s="67">
        <v>0.0022094907407407406</v>
      </c>
    </row>
    <row r="11" spans="1:5" ht="15">
      <c r="A11" s="66">
        <v>3</v>
      </c>
      <c r="B11" s="94" t="s">
        <v>100</v>
      </c>
      <c r="C11" s="94" t="s">
        <v>91</v>
      </c>
      <c r="D11" s="94">
        <v>1966</v>
      </c>
      <c r="E11" s="229">
        <v>0.0022685185185185182</v>
      </c>
    </row>
    <row r="12" spans="1:8" ht="18.75">
      <c r="A12" s="66">
        <v>5</v>
      </c>
      <c r="B12" s="95" t="s">
        <v>473</v>
      </c>
      <c r="C12" s="95" t="s">
        <v>474</v>
      </c>
      <c r="D12" s="94">
        <v>1974</v>
      </c>
      <c r="E12" s="67">
        <v>0.0022800925925925927</v>
      </c>
      <c r="H12" s="59"/>
    </row>
    <row r="13" spans="1:5" ht="15">
      <c r="A13" s="66">
        <v>7</v>
      </c>
      <c r="B13" s="95" t="s">
        <v>232</v>
      </c>
      <c r="C13" s="94" t="s">
        <v>23</v>
      </c>
      <c r="D13" s="94">
        <v>1969</v>
      </c>
      <c r="E13" s="67">
        <v>0.0023888888888888887</v>
      </c>
    </row>
    <row r="14" spans="1:5" ht="15">
      <c r="A14" s="66">
        <v>8</v>
      </c>
      <c r="B14" s="95" t="s">
        <v>244</v>
      </c>
      <c r="C14" s="96" t="s">
        <v>235</v>
      </c>
      <c r="D14" s="94">
        <v>1959</v>
      </c>
      <c r="E14" s="229">
        <v>0.002390046296296296</v>
      </c>
    </row>
    <row r="15" spans="1:9" ht="15.75">
      <c r="A15" s="66">
        <v>9</v>
      </c>
      <c r="B15" s="147" t="s">
        <v>381</v>
      </c>
      <c r="C15" s="142" t="s">
        <v>91</v>
      </c>
      <c r="D15" s="94">
        <v>1973</v>
      </c>
      <c r="E15" s="67">
        <v>0.002394675925925926</v>
      </c>
      <c r="I15" s="87"/>
    </row>
    <row r="16" spans="1:5" ht="15">
      <c r="A16" s="66">
        <v>10</v>
      </c>
      <c r="B16" s="95" t="s">
        <v>163</v>
      </c>
      <c r="C16" s="94" t="s">
        <v>164</v>
      </c>
      <c r="D16" s="94">
        <v>1959</v>
      </c>
      <c r="E16" s="229">
        <v>0.0024016203703703704</v>
      </c>
    </row>
    <row r="17" spans="1:9" ht="15">
      <c r="A17" s="66">
        <v>11</v>
      </c>
      <c r="B17" s="94" t="s">
        <v>498</v>
      </c>
      <c r="C17" s="94" t="s">
        <v>164</v>
      </c>
      <c r="D17" s="94">
        <v>1978</v>
      </c>
      <c r="E17" s="229">
        <v>0.002423611111111111</v>
      </c>
      <c r="I17" s="88"/>
    </row>
    <row r="18" spans="1:5" ht="15">
      <c r="A18" s="278">
        <v>13</v>
      </c>
      <c r="B18" s="94" t="s">
        <v>297</v>
      </c>
      <c r="C18" s="94" t="s">
        <v>48</v>
      </c>
      <c r="D18" s="94">
        <v>1944</v>
      </c>
      <c r="E18" s="229">
        <v>0.0024745370370370372</v>
      </c>
    </row>
    <row r="19" spans="1:5" ht="15">
      <c r="A19" s="66">
        <v>14</v>
      </c>
      <c r="B19" s="94" t="s">
        <v>482</v>
      </c>
      <c r="C19" s="94" t="s">
        <v>164</v>
      </c>
      <c r="D19" s="94">
        <v>1959</v>
      </c>
      <c r="E19" s="229">
        <v>0.0024988425925925924</v>
      </c>
    </row>
    <row r="20" spans="1:5" ht="15">
      <c r="A20" s="66">
        <v>15</v>
      </c>
      <c r="B20" s="35"/>
      <c r="C20" s="35"/>
      <c r="D20" s="35"/>
      <c r="E20" s="72"/>
    </row>
    <row r="21" spans="1:5" ht="15.75" thickBot="1">
      <c r="A21" s="68">
        <v>16</v>
      </c>
      <c r="B21" s="58"/>
      <c r="C21" s="58"/>
      <c r="D21" s="58"/>
      <c r="E21" s="80"/>
    </row>
  </sheetData>
  <sheetProtection/>
  <mergeCells count="3">
    <mergeCell ref="A1:E1"/>
    <mergeCell ref="A2:E2"/>
    <mergeCell ref="A3:E3"/>
  </mergeCells>
  <printOptions/>
  <pageMargins left="0.56" right="0.61" top="0.98" bottom="0.98" header="0.49" footer="0.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8"/>
  <sheetViews>
    <sheetView zoomScaleSheetLayoutView="85" zoomScalePageLayoutView="0" workbookViewId="0" topLeftCell="A28">
      <selection activeCell="E5" sqref="E5:F5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9.125" style="118" customWidth="1"/>
    <col min="4" max="4" width="27.875" style="0" customWidth="1"/>
  </cols>
  <sheetData>
    <row r="2" spans="1:4" ht="20.25">
      <c r="A2" s="332" t="s">
        <v>149</v>
      </c>
      <c r="B2" s="332"/>
      <c r="C2" s="332"/>
      <c r="D2" s="332"/>
    </row>
    <row r="4" spans="1:4" ht="20.25">
      <c r="A4" s="331" t="s">
        <v>504</v>
      </c>
      <c r="B4" s="331"/>
      <c r="C4" s="331"/>
      <c r="D4" s="331"/>
    </row>
    <row r="5" spans="1:4" ht="20.25">
      <c r="A5" s="90"/>
      <c r="B5" s="90"/>
      <c r="C5" s="90"/>
      <c r="D5" s="90"/>
    </row>
    <row r="6" ht="12.75">
      <c r="A6" t="s">
        <v>150</v>
      </c>
    </row>
    <row r="7" ht="12.75">
      <c r="A7" t="s">
        <v>148</v>
      </c>
    </row>
    <row r="9" ht="15.75">
      <c r="B9" s="115" t="s">
        <v>223</v>
      </c>
    </row>
    <row r="10" ht="13.5" thickBot="1"/>
    <row r="11" spans="1:5" ht="15.75" thickBot="1">
      <c r="A11" s="110"/>
      <c r="B11" s="112" t="s">
        <v>147</v>
      </c>
      <c r="C11" s="119" t="s">
        <v>31</v>
      </c>
      <c r="D11" s="112" t="s">
        <v>130</v>
      </c>
      <c r="E11" s="113" t="s">
        <v>4</v>
      </c>
    </row>
    <row r="12" spans="1:5" ht="14.25">
      <c r="A12" s="108">
        <v>1</v>
      </c>
      <c r="B12" s="114" t="s">
        <v>444</v>
      </c>
      <c r="C12" s="120">
        <v>2000</v>
      </c>
      <c r="D12" s="114" t="s">
        <v>211</v>
      </c>
      <c r="E12" s="109">
        <v>0.0006041666666666667</v>
      </c>
    </row>
    <row r="13" spans="1:5" ht="14.25">
      <c r="A13" s="105">
        <v>2</v>
      </c>
      <c r="B13" s="91" t="s">
        <v>212</v>
      </c>
      <c r="C13" s="43">
        <v>2000</v>
      </c>
      <c r="D13" s="91" t="s">
        <v>211</v>
      </c>
      <c r="E13" s="106">
        <v>0.0006145833333333334</v>
      </c>
    </row>
    <row r="14" spans="1:5" ht="14.25">
      <c r="A14" s="108">
        <v>3</v>
      </c>
      <c r="B14" s="91" t="s">
        <v>151</v>
      </c>
      <c r="C14" s="43">
        <v>2000</v>
      </c>
      <c r="D14" s="91" t="s">
        <v>443</v>
      </c>
      <c r="E14" s="106">
        <v>0.0006331018518518519</v>
      </c>
    </row>
    <row r="15" spans="1:5" ht="14.25">
      <c r="A15" s="105">
        <v>4</v>
      </c>
      <c r="B15" s="91" t="s">
        <v>214</v>
      </c>
      <c r="C15" s="43">
        <v>2001</v>
      </c>
      <c r="D15" s="91" t="s">
        <v>213</v>
      </c>
      <c r="E15" s="106">
        <v>0.0006446759259259259</v>
      </c>
    </row>
    <row r="16" spans="1:5" ht="14.25">
      <c r="A16" s="108">
        <v>5</v>
      </c>
      <c r="B16" s="91" t="s">
        <v>448</v>
      </c>
      <c r="C16" s="43">
        <v>2000</v>
      </c>
      <c r="D16" s="91" t="s">
        <v>216</v>
      </c>
      <c r="E16" s="316">
        <v>0.0006458333333333332</v>
      </c>
    </row>
    <row r="17" spans="1:5" ht="14.25">
      <c r="A17" s="105">
        <v>6</v>
      </c>
      <c r="B17" s="91" t="s">
        <v>215</v>
      </c>
      <c r="C17" s="43">
        <v>2000</v>
      </c>
      <c r="D17" s="91" t="s">
        <v>216</v>
      </c>
      <c r="E17" s="106">
        <v>0.000650462962962963</v>
      </c>
    </row>
    <row r="18" spans="1:5" ht="14.25">
      <c r="A18" s="108">
        <v>7</v>
      </c>
      <c r="B18" s="91" t="s">
        <v>217</v>
      </c>
      <c r="C18" s="43">
        <v>2001</v>
      </c>
      <c r="D18" s="91" t="s">
        <v>216</v>
      </c>
      <c r="E18" s="106">
        <v>0.0006574074074074073</v>
      </c>
    </row>
    <row r="19" spans="1:5" ht="14.25">
      <c r="A19" s="105">
        <v>8</v>
      </c>
      <c r="B19" s="91" t="s">
        <v>449</v>
      </c>
      <c r="C19" s="43">
        <v>2001</v>
      </c>
      <c r="D19" s="91" t="s">
        <v>213</v>
      </c>
      <c r="E19" s="221">
        <v>0.000667824074074074</v>
      </c>
    </row>
    <row r="20" spans="1:5" ht="15" thickBot="1">
      <c r="A20" s="317">
        <v>9</v>
      </c>
      <c r="B20" s="117" t="s">
        <v>450</v>
      </c>
      <c r="C20" s="121">
        <v>2000</v>
      </c>
      <c r="D20" s="117" t="s">
        <v>213</v>
      </c>
      <c r="E20" s="107">
        <v>0.0006875000000000001</v>
      </c>
    </row>
    <row r="21" spans="1:5" ht="12.75">
      <c r="A21" s="104"/>
      <c r="C21" s="122"/>
      <c r="D21" s="102"/>
      <c r="E21" s="103"/>
    </row>
    <row r="22" spans="1:5" ht="16.5" thickBot="1">
      <c r="A22" s="104"/>
      <c r="B22" s="115" t="s">
        <v>389</v>
      </c>
      <c r="C22" s="122"/>
      <c r="D22" s="102"/>
      <c r="E22" s="103"/>
    </row>
    <row r="23" spans="1:5" ht="15.75" thickBot="1">
      <c r="A23" s="111"/>
      <c r="B23" s="112" t="s">
        <v>147</v>
      </c>
      <c r="C23" s="119" t="s">
        <v>31</v>
      </c>
      <c r="D23" s="112" t="s">
        <v>130</v>
      </c>
      <c r="E23" s="113" t="s">
        <v>4</v>
      </c>
    </row>
    <row r="24" spans="1:5" ht="14.25">
      <c r="A24" s="108">
        <v>1</v>
      </c>
      <c r="B24" s="114" t="s">
        <v>219</v>
      </c>
      <c r="C24" s="120">
        <v>2000</v>
      </c>
      <c r="D24" s="114" t="s">
        <v>216</v>
      </c>
      <c r="E24" s="109">
        <v>0.0005625000000000001</v>
      </c>
    </row>
    <row r="25" spans="1:5" ht="12.75">
      <c r="A25" s="105">
        <v>2</v>
      </c>
      <c r="B25" s="89" t="s">
        <v>388</v>
      </c>
      <c r="C25" s="123">
        <v>2000</v>
      </c>
      <c r="D25" s="89" t="s">
        <v>133</v>
      </c>
      <c r="E25" s="106">
        <v>0.0005729166666666667</v>
      </c>
    </row>
    <row r="26" spans="1:5" ht="14.25">
      <c r="A26" s="108">
        <v>3</v>
      </c>
      <c r="B26" s="220" t="s">
        <v>442</v>
      </c>
      <c r="C26" s="43">
        <v>2000</v>
      </c>
      <c r="D26" s="220" t="s">
        <v>432</v>
      </c>
      <c r="E26" s="106">
        <v>0.0005787037037037038</v>
      </c>
    </row>
    <row r="27" spans="1:5" ht="12.75">
      <c r="A27" s="105">
        <v>4</v>
      </c>
      <c r="B27" s="89" t="s">
        <v>142</v>
      </c>
      <c r="C27" s="123">
        <v>2000</v>
      </c>
      <c r="D27" s="89" t="s">
        <v>132</v>
      </c>
      <c r="E27" s="106">
        <v>0.0005798611111111112</v>
      </c>
    </row>
    <row r="28" spans="1:5" ht="12.75">
      <c r="A28" s="108">
        <v>5</v>
      </c>
      <c r="B28" s="89" t="s">
        <v>140</v>
      </c>
      <c r="C28" s="123">
        <v>2000</v>
      </c>
      <c r="D28" s="89" t="s">
        <v>133</v>
      </c>
      <c r="E28" s="106">
        <v>0.0005902777777777778</v>
      </c>
    </row>
    <row r="29" spans="1:5" ht="14.25">
      <c r="A29" s="105">
        <v>6</v>
      </c>
      <c r="B29" s="91" t="s">
        <v>220</v>
      </c>
      <c r="C29" s="43">
        <v>2000</v>
      </c>
      <c r="D29" s="91" t="s">
        <v>216</v>
      </c>
      <c r="E29" s="106">
        <v>0.0005925925925925926</v>
      </c>
    </row>
    <row r="30" spans="1:5" ht="12.75">
      <c r="A30" s="108">
        <v>7</v>
      </c>
      <c r="B30" s="89" t="s">
        <v>141</v>
      </c>
      <c r="C30" s="123">
        <v>2000</v>
      </c>
      <c r="D30" s="89"/>
      <c r="E30" s="106">
        <v>0.0005972222222222222</v>
      </c>
    </row>
    <row r="31" spans="1:5" ht="14.25">
      <c r="A31" s="105">
        <v>8</v>
      </c>
      <c r="B31" s="91" t="s">
        <v>221</v>
      </c>
      <c r="C31" s="43">
        <v>2000</v>
      </c>
      <c r="D31" s="91" t="s">
        <v>222</v>
      </c>
      <c r="E31" s="106">
        <v>0.0006354166666666666</v>
      </c>
    </row>
    <row r="32" spans="1:5" ht="12.75">
      <c r="A32" s="108">
        <v>9</v>
      </c>
      <c r="B32" s="219" t="s">
        <v>428</v>
      </c>
      <c r="C32" s="325">
        <v>2000</v>
      </c>
      <c r="D32" s="47" t="s">
        <v>135</v>
      </c>
      <c r="E32" s="106">
        <v>0.0006493055555555556</v>
      </c>
    </row>
    <row r="33" spans="1:5" ht="14.25">
      <c r="A33" s="105">
        <v>10</v>
      </c>
      <c r="B33" s="220" t="s">
        <v>446</v>
      </c>
      <c r="C33" s="43">
        <v>2000</v>
      </c>
      <c r="D33" s="220" t="s">
        <v>133</v>
      </c>
      <c r="E33" s="221">
        <v>0.0006666666666666666</v>
      </c>
    </row>
    <row r="34" spans="1:5" ht="12.75">
      <c r="A34" s="108">
        <v>11</v>
      </c>
      <c r="B34" s="89" t="s">
        <v>139</v>
      </c>
      <c r="C34" s="123">
        <v>2000</v>
      </c>
      <c r="D34" s="89" t="s">
        <v>132</v>
      </c>
      <c r="E34" s="106">
        <v>0.0006736111111111113</v>
      </c>
    </row>
    <row r="35" spans="1:5" ht="15" thickBot="1">
      <c r="A35" s="116">
        <v>12</v>
      </c>
      <c r="B35" s="326" t="s">
        <v>430</v>
      </c>
      <c r="C35" s="121">
        <v>2000</v>
      </c>
      <c r="D35" s="326" t="s">
        <v>133</v>
      </c>
      <c r="E35" s="107">
        <v>0.0006805555555555554</v>
      </c>
    </row>
    <row r="36" spans="1:5" ht="14.25">
      <c r="A36" s="108"/>
      <c r="B36" s="114"/>
      <c r="C36" s="120"/>
      <c r="D36" s="114"/>
      <c r="E36" s="109"/>
    </row>
    <row r="37" spans="1:5" ht="15" thickBot="1">
      <c r="A37" s="318"/>
      <c r="B37" s="319"/>
      <c r="C37" s="320"/>
      <c r="D37" s="319"/>
      <c r="E37" s="223"/>
    </row>
    <row r="38" spans="1:5" ht="14.25">
      <c r="A38" s="321">
        <v>1</v>
      </c>
      <c r="B38" s="322" t="s">
        <v>445</v>
      </c>
      <c r="C38" s="323">
        <v>2001</v>
      </c>
      <c r="D38" s="322" t="s">
        <v>213</v>
      </c>
      <c r="E38" s="324">
        <v>0.000542824074074074</v>
      </c>
    </row>
    <row r="39" spans="1:5" ht="14.25">
      <c r="A39" s="105">
        <v>2</v>
      </c>
      <c r="B39" s="91" t="s">
        <v>384</v>
      </c>
      <c r="C39" s="43">
        <v>2001</v>
      </c>
      <c r="D39" s="91" t="s">
        <v>383</v>
      </c>
      <c r="E39" s="106">
        <v>0.0005902777777777778</v>
      </c>
    </row>
    <row r="40" spans="1:5" ht="12.75">
      <c r="A40" s="105">
        <v>3</v>
      </c>
      <c r="B40" s="89" t="s">
        <v>144</v>
      </c>
      <c r="C40" s="123">
        <v>2001</v>
      </c>
      <c r="D40" s="89" t="s">
        <v>134</v>
      </c>
      <c r="E40" s="106">
        <v>0.0006041666666666667</v>
      </c>
    </row>
    <row r="41" spans="1:5" ht="14.25">
      <c r="A41" s="105">
        <v>4</v>
      </c>
      <c r="B41" s="91" t="s">
        <v>218</v>
      </c>
      <c r="C41" s="124">
        <v>2001</v>
      </c>
      <c r="D41" s="91" t="s">
        <v>213</v>
      </c>
      <c r="E41" s="106">
        <v>0.0006215277777777778</v>
      </c>
    </row>
    <row r="42" spans="1:5" ht="14.25">
      <c r="A42" s="105">
        <v>5</v>
      </c>
      <c r="B42" s="91" t="s">
        <v>429</v>
      </c>
      <c r="C42" s="43">
        <v>2001</v>
      </c>
      <c r="D42" s="91" t="s">
        <v>213</v>
      </c>
      <c r="E42" s="106">
        <v>0.000625</v>
      </c>
    </row>
    <row r="43" spans="1:5" ht="14.25">
      <c r="A43" s="105">
        <v>6</v>
      </c>
      <c r="B43" s="220" t="s">
        <v>433</v>
      </c>
      <c r="C43" s="43">
        <v>2001</v>
      </c>
      <c r="D43" s="220" t="s">
        <v>434</v>
      </c>
      <c r="E43" s="106">
        <v>0.0006400462962962962</v>
      </c>
    </row>
    <row r="44" spans="1:5" ht="12.75">
      <c r="A44" s="105">
        <v>7</v>
      </c>
      <c r="B44" s="89" t="s">
        <v>146</v>
      </c>
      <c r="C44" s="123">
        <v>2002</v>
      </c>
      <c r="D44" s="89" t="s">
        <v>133</v>
      </c>
      <c r="E44" s="106">
        <v>0.0006458333333333332</v>
      </c>
    </row>
    <row r="45" spans="1:5" ht="14.25">
      <c r="A45" s="105">
        <v>8</v>
      </c>
      <c r="B45" s="220" t="s">
        <v>431</v>
      </c>
      <c r="C45" s="43">
        <v>2001</v>
      </c>
      <c r="D45" s="220" t="s">
        <v>432</v>
      </c>
      <c r="E45" s="106">
        <v>0.000662037037037037</v>
      </c>
    </row>
    <row r="46" spans="1:5" ht="12.75">
      <c r="A46" s="105">
        <v>9</v>
      </c>
      <c r="B46" s="89" t="s">
        <v>145</v>
      </c>
      <c r="C46" s="123">
        <v>2001</v>
      </c>
      <c r="D46" s="89" t="s">
        <v>135</v>
      </c>
      <c r="E46" s="106">
        <v>0.0006770833333333334</v>
      </c>
    </row>
    <row r="47" spans="1:5" ht="12.75">
      <c r="A47" s="105">
        <v>10</v>
      </c>
      <c r="B47" s="89" t="s">
        <v>143</v>
      </c>
      <c r="C47" s="123">
        <v>2001</v>
      </c>
      <c r="D47" s="89" t="s">
        <v>131</v>
      </c>
      <c r="E47" s="106">
        <v>0.0006793981481481482</v>
      </c>
    </row>
    <row r="48" spans="1:5" ht="15" thickBot="1">
      <c r="A48" s="116">
        <v>11</v>
      </c>
      <c r="B48" s="117" t="s">
        <v>385</v>
      </c>
      <c r="C48" s="121">
        <v>2001</v>
      </c>
      <c r="D48" s="117" t="s">
        <v>383</v>
      </c>
      <c r="E48" s="107">
        <v>0.0006805555555555554</v>
      </c>
    </row>
  </sheetData>
  <sheetProtection/>
  <autoFilter ref="A23:E48">
    <sortState ref="A24:E48">
      <sortCondition sortBy="value" ref="C24:C48"/>
    </sortState>
  </autoFilter>
  <mergeCells count="2">
    <mergeCell ref="A4:D4"/>
    <mergeCell ref="A2:D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1"/>
  <sheetViews>
    <sheetView zoomScale="115" zoomScaleNormal="115" zoomScalePageLayoutView="0" workbookViewId="0" topLeftCell="A1">
      <selection activeCell="E14" sqref="E14"/>
    </sheetView>
  </sheetViews>
  <sheetFormatPr defaultColWidth="9.00390625" defaultRowHeight="12.75"/>
  <cols>
    <col min="1" max="1" width="4.125" style="0" customWidth="1"/>
    <col min="2" max="2" width="83.125" style="0" customWidth="1"/>
    <col min="3" max="3" width="32.75390625" style="38" customWidth="1"/>
    <col min="4" max="4" width="12.00390625" style="0" customWidth="1"/>
    <col min="7" max="7" width="25.625" style="0" customWidth="1"/>
  </cols>
  <sheetData>
    <row r="1" spans="1:5" ht="26.25">
      <c r="A1" s="330" t="s">
        <v>47</v>
      </c>
      <c r="B1" s="330"/>
      <c r="C1" s="330"/>
      <c r="D1" s="330"/>
      <c r="E1" s="330"/>
    </row>
    <row r="2" spans="1:5" ht="18">
      <c r="A2" s="329" t="s">
        <v>425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4" spans="1:10" ht="26.25">
      <c r="A4" s="330"/>
      <c r="B4" s="330"/>
      <c r="C4" s="330"/>
      <c r="D4" s="330"/>
      <c r="E4" s="1"/>
      <c r="F4" s="1"/>
      <c r="G4" s="1"/>
      <c r="H4" s="1"/>
      <c r="I4" s="1"/>
      <c r="J4" s="1"/>
    </row>
    <row r="5" spans="1:10" ht="26.25">
      <c r="A5" s="1"/>
      <c r="B5" s="36" t="s">
        <v>88</v>
      </c>
      <c r="C5" s="55"/>
      <c r="D5" s="1"/>
      <c r="E5" s="1"/>
      <c r="F5" s="1"/>
      <c r="G5" s="1"/>
      <c r="H5" s="1"/>
      <c r="I5" s="1"/>
      <c r="J5" s="1"/>
    </row>
    <row r="6" ht="19.5" customHeight="1" thickBot="1">
      <c r="C6" s="56"/>
    </row>
    <row r="7" spans="1:4" ht="21.75" customHeight="1" thickBot="1">
      <c r="A7" s="256"/>
      <c r="B7" s="271" t="s">
        <v>35</v>
      </c>
      <c r="C7" s="258"/>
      <c r="D7" s="259" t="s">
        <v>36</v>
      </c>
    </row>
    <row r="8" spans="1:4" ht="18" customHeight="1">
      <c r="A8" s="270">
        <v>1</v>
      </c>
      <c r="B8" s="98" t="s">
        <v>126</v>
      </c>
      <c r="C8" s="98" t="s">
        <v>50</v>
      </c>
      <c r="D8" s="255">
        <v>0.0014988425925925924</v>
      </c>
    </row>
    <row r="9" spans="1:4" ht="18" customHeight="1">
      <c r="A9" s="267">
        <v>2</v>
      </c>
      <c r="B9" s="96" t="s">
        <v>460</v>
      </c>
      <c r="C9" s="149" t="s">
        <v>461</v>
      </c>
      <c r="D9" s="127">
        <v>0.001579861111111111</v>
      </c>
    </row>
    <row r="10" spans="1:4" ht="18" customHeight="1">
      <c r="A10" s="267">
        <v>3</v>
      </c>
      <c r="B10" s="96" t="s">
        <v>502</v>
      </c>
      <c r="C10" s="149" t="s">
        <v>7</v>
      </c>
      <c r="D10" s="127">
        <v>0.001597222222222222</v>
      </c>
    </row>
    <row r="11" spans="1:6" ht="18" customHeight="1">
      <c r="A11" s="267">
        <v>4</v>
      </c>
      <c r="B11" s="95" t="s">
        <v>201</v>
      </c>
      <c r="C11" s="94" t="s">
        <v>190</v>
      </c>
      <c r="D11" s="246">
        <v>0.0016030092592592595</v>
      </c>
      <c r="F11" s="7"/>
    </row>
    <row r="12" spans="1:4" ht="18" customHeight="1">
      <c r="A12" s="267">
        <v>5</v>
      </c>
      <c r="B12" s="96" t="s">
        <v>490</v>
      </c>
      <c r="C12" s="94" t="s">
        <v>489</v>
      </c>
      <c r="D12" s="127">
        <v>0.0016840277777777776</v>
      </c>
    </row>
    <row r="13" spans="1:4" ht="18" customHeight="1">
      <c r="A13" s="267">
        <v>6</v>
      </c>
      <c r="B13" s="96" t="s">
        <v>387</v>
      </c>
      <c r="C13" s="149" t="s">
        <v>386</v>
      </c>
      <c r="D13" s="127">
        <v>0.0017013888888888892</v>
      </c>
    </row>
    <row r="14" spans="1:4" ht="18" customHeight="1">
      <c r="A14" s="267">
        <v>7</v>
      </c>
      <c r="B14" s="94" t="s">
        <v>127</v>
      </c>
      <c r="C14" s="94" t="s">
        <v>50</v>
      </c>
      <c r="D14" s="127">
        <v>0.0017708333333333332</v>
      </c>
    </row>
    <row r="15" spans="1:4" ht="18" customHeight="1" thickBot="1">
      <c r="A15" s="268">
        <v>8</v>
      </c>
      <c r="B15" s="186" t="s">
        <v>99</v>
      </c>
      <c r="C15" s="186" t="s">
        <v>91</v>
      </c>
      <c r="D15" s="269">
        <v>0.0018113425925925927</v>
      </c>
    </row>
    <row r="16" spans="1:4" ht="18" customHeight="1">
      <c r="A16" s="265"/>
      <c r="B16" s="47"/>
      <c r="C16" s="266"/>
      <c r="D16" s="188"/>
    </row>
    <row r="17" ht="18" customHeight="1">
      <c r="D17" s="37"/>
    </row>
    <row r="18" spans="2:3" ht="12.75">
      <c r="B18" s="36" t="s">
        <v>89</v>
      </c>
      <c r="C18" s="64"/>
    </row>
    <row r="19" spans="2:3" ht="18" customHeight="1" thickBot="1">
      <c r="B19" s="63"/>
      <c r="C19" s="65"/>
    </row>
    <row r="20" spans="1:4" ht="20.25" customHeight="1" thickBot="1">
      <c r="A20" s="256"/>
      <c r="B20" s="257" t="s">
        <v>35</v>
      </c>
      <c r="C20" s="258"/>
      <c r="D20" s="259" t="s">
        <v>36</v>
      </c>
    </row>
    <row r="21" spans="1:4" ht="12.75">
      <c r="A21" s="264">
        <v>1</v>
      </c>
      <c r="B21" s="98" t="s">
        <v>503</v>
      </c>
      <c r="C21" s="98" t="s">
        <v>48</v>
      </c>
      <c r="D21" s="255">
        <v>0.001255787037037037</v>
      </c>
    </row>
    <row r="22" spans="1:6" ht="15">
      <c r="A22" s="260">
        <v>2</v>
      </c>
      <c r="B22" s="94" t="s">
        <v>495</v>
      </c>
      <c r="C22" s="94" t="s">
        <v>91</v>
      </c>
      <c r="D22" s="261">
        <v>0.001261574074074074</v>
      </c>
      <c r="F22" s="46"/>
    </row>
    <row r="23" spans="1:7" ht="15">
      <c r="A23" s="260">
        <v>3</v>
      </c>
      <c r="B23" s="96" t="s">
        <v>475</v>
      </c>
      <c r="C23" s="155" t="s">
        <v>252</v>
      </c>
      <c r="D23" s="127">
        <v>0.0012905092592592593</v>
      </c>
      <c r="F23" s="46"/>
      <c r="G23" s="75"/>
    </row>
    <row r="24" spans="1:7" ht="15">
      <c r="A24" s="260">
        <v>4</v>
      </c>
      <c r="B24" s="232" t="s">
        <v>485</v>
      </c>
      <c r="C24" s="94" t="s">
        <v>474</v>
      </c>
      <c r="D24" s="127">
        <v>0.0012962962962962963</v>
      </c>
      <c r="F24" s="46"/>
      <c r="G24" s="75"/>
    </row>
    <row r="25" spans="1:7" ht="15">
      <c r="A25" s="260">
        <v>5</v>
      </c>
      <c r="B25" s="94" t="s">
        <v>480</v>
      </c>
      <c r="C25" s="94" t="s">
        <v>481</v>
      </c>
      <c r="D25" s="127">
        <v>0.0013298611111111113</v>
      </c>
      <c r="F25" s="47"/>
      <c r="G25" s="75"/>
    </row>
    <row r="26" spans="1:7" ht="15">
      <c r="A26" s="260">
        <v>6</v>
      </c>
      <c r="B26" s="94" t="s">
        <v>466</v>
      </c>
      <c r="C26" s="94" t="s">
        <v>7</v>
      </c>
      <c r="D26" s="127">
        <v>0.0013310185185185185</v>
      </c>
      <c r="F26" s="47"/>
      <c r="G26" s="75"/>
    </row>
    <row r="27" spans="1:4" ht="12.75">
      <c r="A27" s="260">
        <v>7</v>
      </c>
      <c r="B27" s="232" t="s">
        <v>484</v>
      </c>
      <c r="C27" s="94" t="s">
        <v>474</v>
      </c>
      <c r="D27" s="127">
        <v>0.0013425925925925925</v>
      </c>
    </row>
    <row r="28" spans="1:4" ht="12.75">
      <c r="A28" s="260">
        <v>8</v>
      </c>
      <c r="B28" s="94" t="s">
        <v>491</v>
      </c>
      <c r="C28" s="94" t="s">
        <v>48</v>
      </c>
      <c r="D28" s="127">
        <v>0.0013599537037037037</v>
      </c>
    </row>
    <row r="29" spans="1:4" ht="12.75">
      <c r="A29" s="260">
        <v>9</v>
      </c>
      <c r="B29" s="232" t="s">
        <v>471</v>
      </c>
      <c r="C29" s="94" t="s">
        <v>472</v>
      </c>
      <c r="D29" s="127">
        <v>0.0013993055555555555</v>
      </c>
    </row>
    <row r="30" spans="1:4" ht="12.75">
      <c r="A30" s="260">
        <v>10</v>
      </c>
      <c r="B30" s="95" t="s">
        <v>245</v>
      </c>
      <c r="C30" s="96" t="s">
        <v>235</v>
      </c>
      <c r="D30" s="246">
        <v>0.0014351851851851854</v>
      </c>
    </row>
    <row r="31" spans="1:4" ht="12.75">
      <c r="A31" s="260">
        <v>11</v>
      </c>
      <c r="B31" s="232" t="s">
        <v>486</v>
      </c>
      <c r="C31" s="94" t="s">
        <v>474</v>
      </c>
      <c r="D31" s="127">
        <v>0.0014756944444444444</v>
      </c>
    </row>
    <row r="32" spans="1:4" ht="12.75">
      <c r="A32" s="260">
        <v>12</v>
      </c>
      <c r="B32" s="35" t="s">
        <v>426</v>
      </c>
      <c r="C32" s="94" t="s">
        <v>494</v>
      </c>
      <c r="D32" s="127">
        <v>0.0014814814814814814</v>
      </c>
    </row>
    <row r="33" spans="1:4" ht="12.75">
      <c r="A33" s="260">
        <v>13</v>
      </c>
      <c r="B33" s="94" t="s">
        <v>128</v>
      </c>
      <c r="C33" s="94" t="s">
        <v>50</v>
      </c>
      <c r="D33" s="127">
        <v>0.0014872685185185186</v>
      </c>
    </row>
    <row r="34" spans="1:4" ht="12.75">
      <c r="A34" s="260">
        <v>14</v>
      </c>
      <c r="B34" s="232" t="s">
        <v>478</v>
      </c>
      <c r="C34" s="94" t="s">
        <v>7</v>
      </c>
      <c r="D34" s="127">
        <v>0.0014872685185185186</v>
      </c>
    </row>
    <row r="35" spans="1:4" ht="12.75">
      <c r="A35" s="260">
        <v>15</v>
      </c>
      <c r="B35" s="232" t="s">
        <v>487</v>
      </c>
      <c r="C35" s="94" t="s">
        <v>474</v>
      </c>
      <c r="D35" s="127">
        <v>0.0016030092592592595</v>
      </c>
    </row>
    <row r="36" spans="1:4" ht="13.5" thickBot="1">
      <c r="A36" s="262">
        <v>16</v>
      </c>
      <c r="B36" s="263" t="s">
        <v>488</v>
      </c>
      <c r="C36" s="186" t="s">
        <v>474</v>
      </c>
      <c r="D36" s="252">
        <v>0.0017881944444444447</v>
      </c>
    </row>
    <row r="37" spans="1:4" ht="12.75">
      <c r="A37" s="187"/>
      <c r="D37" s="188"/>
    </row>
    <row r="38" spans="2:3" ht="12.75">
      <c r="B38" s="36" t="s">
        <v>90</v>
      </c>
      <c r="C38" s="64"/>
    </row>
    <row r="39" spans="2:3" ht="13.5" thickBot="1">
      <c r="B39" s="63"/>
      <c r="C39" s="65"/>
    </row>
    <row r="40" spans="1:4" ht="16.5" thickBot="1">
      <c r="A40" s="256"/>
      <c r="B40" s="257" t="s">
        <v>35</v>
      </c>
      <c r="C40" s="258"/>
      <c r="D40" s="259" t="s">
        <v>36</v>
      </c>
    </row>
    <row r="41" spans="1:4" ht="12.75">
      <c r="A41" s="253">
        <v>1</v>
      </c>
      <c r="B41" s="254" t="s">
        <v>469</v>
      </c>
      <c r="C41" s="98" t="s">
        <v>7</v>
      </c>
      <c r="D41" s="255">
        <v>0.0010810185185185185</v>
      </c>
    </row>
    <row r="42" spans="1:4" ht="12.75">
      <c r="A42" s="249">
        <v>2</v>
      </c>
      <c r="B42" s="150" t="s">
        <v>246</v>
      </c>
      <c r="C42" s="153" t="s">
        <v>235</v>
      </c>
      <c r="D42" s="127">
        <v>0.0010937499999999999</v>
      </c>
    </row>
    <row r="43" spans="1:4" ht="12.75">
      <c r="A43" s="249">
        <v>3</v>
      </c>
      <c r="B43" s="149" t="s">
        <v>492</v>
      </c>
      <c r="C43" s="94" t="s">
        <v>7</v>
      </c>
      <c r="D43" s="127">
        <v>0.0011157407407407407</v>
      </c>
    </row>
    <row r="44" spans="1:4" ht="12.75">
      <c r="A44" s="249">
        <v>4</v>
      </c>
      <c r="B44" s="149" t="s">
        <v>462</v>
      </c>
      <c r="C44" s="149" t="s">
        <v>463</v>
      </c>
      <c r="D44" s="127">
        <v>0.001138888888888889</v>
      </c>
    </row>
    <row r="45" spans="1:4" ht="12.75">
      <c r="A45" s="249">
        <v>5</v>
      </c>
      <c r="B45" s="149" t="s">
        <v>496</v>
      </c>
      <c r="C45" s="149" t="s">
        <v>464</v>
      </c>
      <c r="D45" s="127">
        <v>0.0011435185185185183</v>
      </c>
    </row>
    <row r="46" spans="1:4" ht="12.75">
      <c r="A46" s="249">
        <v>6</v>
      </c>
      <c r="B46" s="149" t="s">
        <v>479</v>
      </c>
      <c r="C46" s="94" t="s">
        <v>71</v>
      </c>
      <c r="D46" s="127">
        <v>0.0011689814814814816</v>
      </c>
    </row>
    <row r="47" spans="1:4" ht="12.75">
      <c r="A47" s="249">
        <v>7</v>
      </c>
      <c r="B47" s="35" t="s">
        <v>467</v>
      </c>
      <c r="C47" s="94" t="s">
        <v>468</v>
      </c>
      <c r="D47" s="127">
        <v>0.0011805555555555556</v>
      </c>
    </row>
    <row r="48" spans="1:4" ht="12.75">
      <c r="A48" s="249">
        <v>8</v>
      </c>
      <c r="B48" s="150" t="s">
        <v>234</v>
      </c>
      <c r="C48" s="149" t="s">
        <v>470</v>
      </c>
      <c r="D48" s="127">
        <v>0.0012037037037037038</v>
      </c>
    </row>
    <row r="49" spans="1:4" ht="12.75">
      <c r="A49" s="249">
        <v>9</v>
      </c>
      <c r="B49" s="149" t="s">
        <v>493</v>
      </c>
      <c r="C49" s="149" t="s">
        <v>190</v>
      </c>
      <c r="D49" s="127">
        <v>0.0012083333333333334</v>
      </c>
    </row>
    <row r="50" spans="1:4" ht="12.75">
      <c r="A50" s="249">
        <v>10</v>
      </c>
      <c r="B50" s="149" t="s">
        <v>497</v>
      </c>
      <c r="C50" s="149" t="s">
        <v>465</v>
      </c>
      <c r="D50" s="250">
        <v>0.0012210648148148148</v>
      </c>
    </row>
    <row r="51" spans="1:4" ht="12.75">
      <c r="A51" s="249">
        <v>11</v>
      </c>
      <c r="B51" s="222" t="s">
        <v>501</v>
      </c>
      <c r="C51" s="248" t="s">
        <v>164</v>
      </c>
      <c r="D51" s="127">
        <v>0.0012488425925925926</v>
      </c>
    </row>
    <row r="52" spans="1:4" ht="12.75">
      <c r="A52" s="249">
        <v>12</v>
      </c>
      <c r="B52" s="149" t="s">
        <v>476</v>
      </c>
      <c r="C52" s="94" t="s">
        <v>477</v>
      </c>
      <c r="D52" s="127">
        <v>0.00125</v>
      </c>
    </row>
    <row r="53" spans="1:4" ht="12.75">
      <c r="A53" s="249">
        <v>13</v>
      </c>
      <c r="B53" s="222" t="s">
        <v>129</v>
      </c>
      <c r="C53" s="248" t="s">
        <v>499</v>
      </c>
      <c r="D53" s="127">
        <v>0.001267361111111111</v>
      </c>
    </row>
    <row r="54" spans="1:4" ht="13.5" thickBot="1">
      <c r="A54" s="242">
        <v>14</v>
      </c>
      <c r="B54" s="247" t="s">
        <v>500</v>
      </c>
      <c r="C54" s="251" t="s">
        <v>499</v>
      </c>
      <c r="D54" s="252">
        <v>0.0013067129629629629</v>
      </c>
    </row>
    <row r="55" ht="12.75">
      <c r="D55" s="37"/>
    </row>
    <row r="56" spans="2:4" ht="15">
      <c r="B56" s="9" t="s">
        <v>37</v>
      </c>
      <c r="C56" s="57"/>
      <c r="D56" s="9"/>
    </row>
    <row r="57" spans="2:4" ht="15">
      <c r="B57" s="334" t="s">
        <v>38</v>
      </c>
      <c r="C57" s="334"/>
      <c r="D57" s="9"/>
    </row>
    <row r="58" spans="2:4" ht="15">
      <c r="B58" s="9" t="s">
        <v>39</v>
      </c>
      <c r="D58" s="9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</sheetData>
  <sheetProtection/>
  <mergeCells count="5">
    <mergeCell ref="A4:D4"/>
    <mergeCell ref="B57:C57"/>
    <mergeCell ref="A1:E1"/>
    <mergeCell ref="A2:E2"/>
    <mergeCell ref="A3:E3"/>
  </mergeCells>
  <printOptions/>
  <pageMargins left="0.43" right="0.47" top="0.53" bottom="0.54" header="0.49" footer="0.49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37">
      <selection activeCell="O58" sqref="O58"/>
    </sheetView>
  </sheetViews>
  <sheetFormatPr defaultColWidth="9.00390625" defaultRowHeight="12.75"/>
  <cols>
    <col min="1" max="1" width="5.375" style="0" customWidth="1"/>
    <col min="2" max="2" width="41.625" style="0" customWidth="1"/>
    <col min="3" max="7" width="7.75390625" style="0" customWidth="1"/>
    <col min="8" max="8" width="8.125" style="0" customWidth="1"/>
    <col min="9" max="10" width="7.75390625" style="0" customWidth="1"/>
  </cols>
  <sheetData>
    <row r="1" spans="1:12" ht="26.25">
      <c r="A1" s="330" t="s">
        <v>47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26.25" customHeight="1">
      <c r="A2" s="329" t="s">
        <v>77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18" customHeight="1">
      <c r="A3" s="328" t="s">
        <v>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6.75" customHeight="1"/>
    <row r="6" spans="1:12" ht="21.75" customHeight="1">
      <c r="A6" s="339" t="s">
        <v>40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</row>
    <row r="7" spans="1:12" ht="18.75" customHeight="1">
      <c r="A7" s="340" t="s">
        <v>41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</row>
    <row r="8" spans="3:6" ht="34.5" customHeight="1" thickBot="1">
      <c r="C8" s="341" t="s">
        <v>42</v>
      </c>
      <c r="D8" s="341"/>
      <c r="E8" s="341"/>
      <c r="F8" s="341"/>
    </row>
    <row r="9" spans="1:12" ht="15.75">
      <c r="A9" s="337"/>
      <c r="B9" s="342" t="s">
        <v>3</v>
      </c>
      <c r="C9" s="344" t="s">
        <v>43</v>
      </c>
      <c r="D9" s="345"/>
      <c r="E9" s="345"/>
      <c r="F9" s="345"/>
      <c r="G9" s="345"/>
      <c r="H9" s="345"/>
      <c r="I9" s="345"/>
      <c r="J9" s="346"/>
      <c r="K9" s="335" t="s">
        <v>44</v>
      </c>
      <c r="L9" s="335" t="s">
        <v>45</v>
      </c>
    </row>
    <row r="10" spans="1:12" ht="13.5" thickBot="1">
      <c r="A10" s="338"/>
      <c r="B10" s="343"/>
      <c r="C10" s="41" t="s">
        <v>323</v>
      </c>
      <c r="D10" s="41" t="s">
        <v>324</v>
      </c>
      <c r="E10" s="41" t="s">
        <v>325</v>
      </c>
      <c r="F10" s="41" t="s">
        <v>326</v>
      </c>
      <c r="G10" s="42" t="s">
        <v>327</v>
      </c>
      <c r="H10" s="41" t="s">
        <v>328</v>
      </c>
      <c r="I10" s="41" t="s">
        <v>329</v>
      </c>
      <c r="J10" s="41" t="s">
        <v>330</v>
      </c>
      <c r="K10" s="336"/>
      <c r="L10" s="336"/>
    </row>
    <row r="11" spans="1:12" ht="18">
      <c r="A11" s="272"/>
      <c r="B11" s="137" t="s">
        <v>48</v>
      </c>
      <c r="C11" s="234">
        <v>3</v>
      </c>
      <c r="D11" s="234">
        <v>7</v>
      </c>
      <c r="E11" s="234">
        <v>11</v>
      </c>
      <c r="F11" s="234"/>
      <c r="G11" s="234">
        <v>5</v>
      </c>
      <c r="H11" s="234"/>
      <c r="I11" s="234"/>
      <c r="J11" s="234">
        <v>4</v>
      </c>
      <c r="K11" s="234">
        <f aca="true" t="shared" si="0" ref="K11:K27">C11+D11+E11+F11+G11+H11+I11+J11</f>
        <v>30</v>
      </c>
      <c r="L11" s="273">
        <v>1</v>
      </c>
    </row>
    <row r="12" spans="1:12" ht="18">
      <c r="A12" s="272"/>
      <c r="B12" s="138" t="s">
        <v>50</v>
      </c>
      <c r="C12" s="234">
        <v>4</v>
      </c>
      <c r="D12" s="234">
        <v>5</v>
      </c>
      <c r="E12" s="234"/>
      <c r="F12" s="234">
        <v>5</v>
      </c>
      <c r="G12" s="234">
        <v>4</v>
      </c>
      <c r="H12" s="234"/>
      <c r="I12" s="234">
        <v>4</v>
      </c>
      <c r="J12" s="234"/>
      <c r="K12" s="234">
        <f t="shared" si="0"/>
        <v>22</v>
      </c>
      <c r="L12" s="273">
        <v>2</v>
      </c>
    </row>
    <row r="13" spans="1:12" ht="18">
      <c r="A13" s="272"/>
      <c r="B13" s="137" t="s">
        <v>72</v>
      </c>
      <c r="C13" s="234">
        <v>1</v>
      </c>
      <c r="D13" s="234"/>
      <c r="E13" s="234"/>
      <c r="F13" s="234">
        <v>9</v>
      </c>
      <c r="G13" s="234"/>
      <c r="H13" s="234"/>
      <c r="I13" s="234"/>
      <c r="J13" s="234">
        <v>7</v>
      </c>
      <c r="K13" s="234">
        <f t="shared" si="0"/>
        <v>17</v>
      </c>
      <c r="L13" s="273">
        <v>3</v>
      </c>
    </row>
    <row r="14" spans="1:12" ht="18">
      <c r="A14" s="272"/>
      <c r="B14" s="137" t="s">
        <v>14</v>
      </c>
      <c r="C14" s="234"/>
      <c r="D14" s="234">
        <v>4</v>
      </c>
      <c r="E14" s="234"/>
      <c r="F14" s="234"/>
      <c r="G14" s="234"/>
      <c r="H14" s="234">
        <v>7</v>
      </c>
      <c r="I14" s="234">
        <v>5</v>
      </c>
      <c r="J14" s="234"/>
      <c r="K14" s="234">
        <f t="shared" si="0"/>
        <v>16</v>
      </c>
      <c r="L14" s="273">
        <v>4</v>
      </c>
    </row>
    <row r="15" spans="1:12" ht="18">
      <c r="A15" s="272"/>
      <c r="B15" s="141" t="s">
        <v>74</v>
      </c>
      <c r="C15" s="234"/>
      <c r="D15" s="234"/>
      <c r="E15" s="234"/>
      <c r="F15" s="234"/>
      <c r="G15" s="234"/>
      <c r="H15" s="234">
        <v>4</v>
      </c>
      <c r="I15" s="234">
        <v>6</v>
      </c>
      <c r="J15" s="234">
        <v>4</v>
      </c>
      <c r="K15" s="234">
        <f t="shared" si="0"/>
        <v>14</v>
      </c>
      <c r="L15" s="273">
        <v>5</v>
      </c>
    </row>
    <row r="16" spans="1:12" ht="18">
      <c r="A16" s="272"/>
      <c r="B16" s="141" t="s">
        <v>91</v>
      </c>
      <c r="C16" s="234"/>
      <c r="D16" s="234">
        <v>1</v>
      </c>
      <c r="E16" s="234"/>
      <c r="F16" s="234"/>
      <c r="G16" s="234"/>
      <c r="H16" s="234">
        <v>7</v>
      </c>
      <c r="I16" s="234"/>
      <c r="J16" s="234">
        <v>5</v>
      </c>
      <c r="K16" s="234">
        <f t="shared" si="0"/>
        <v>13</v>
      </c>
      <c r="L16" s="273">
        <v>6</v>
      </c>
    </row>
    <row r="17" spans="1:12" ht="18">
      <c r="A17" s="272"/>
      <c r="B17" s="139" t="s">
        <v>235</v>
      </c>
      <c r="C17" s="234"/>
      <c r="D17" s="234">
        <v>5</v>
      </c>
      <c r="E17" s="234"/>
      <c r="F17" s="234"/>
      <c r="G17" s="234"/>
      <c r="H17" s="234">
        <v>1</v>
      </c>
      <c r="I17" s="234">
        <v>7</v>
      </c>
      <c r="J17" s="234"/>
      <c r="K17" s="234">
        <f t="shared" si="0"/>
        <v>13</v>
      </c>
      <c r="L17" s="273">
        <v>7</v>
      </c>
    </row>
    <row r="18" spans="1:12" ht="18">
      <c r="A18" s="272"/>
      <c r="B18" s="137" t="s">
        <v>49</v>
      </c>
      <c r="C18" s="234">
        <v>7</v>
      </c>
      <c r="D18" s="234"/>
      <c r="E18" s="234"/>
      <c r="F18" s="234"/>
      <c r="G18" s="234">
        <v>3</v>
      </c>
      <c r="H18" s="234"/>
      <c r="I18" s="234"/>
      <c r="J18" s="234"/>
      <c r="K18" s="234">
        <f t="shared" si="0"/>
        <v>10</v>
      </c>
      <c r="L18" s="273">
        <v>8</v>
      </c>
    </row>
    <row r="19" spans="1:12" ht="18">
      <c r="A19" s="272"/>
      <c r="B19" s="139" t="s">
        <v>261</v>
      </c>
      <c r="C19" s="234"/>
      <c r="D19" s="234"/>
      <c r="E19" s="234"/>
      <c r="F19" s="234"/>
      <c r="G19" s="234">
        <v>7</v>
      </c>
      <c r="H19" s="234">
        <v>3</v>
      </c>
      <c r="I19" s="234"/>
      <c r="J19" s="234"/>
      <c r="K19" s="234">
        <f t="shared" si="0"/>
        <v>10</v>
      </c>
      <c r="L19" s="273">
        <v>9</v>
      </c>
    </row>
    <row r="20" spans="1:12" ht="18">
      <c r="A20" s="272"/>
      <c r="B20" s="139" t="s">
        <v>25</v>
      </c>
      <c r="C20" s="234">
        <v>5</v>
      </c>
      <c r="D20" s="234"/>
      <c r="E20" s="234"/>
      <c r="F20" s="234">
        <v>5</v>
      </c>
      <c r="G20" s="234"/>
      <c r="H20" s="234"/>
      <c r="I20" s="234"/>
      <c r="J20" s="234"/>
      <c r="K20" s="234">
        <f t="shared" si="0"/>
        <v>10</v>
      </c>
      <c r="L20" s="273">
        <v>10</v>
      </c>
    </row>
    <row r="21" spans="1:12" ht="18">
      <c r="A21" s="272"/>
      <c r="B21" s="137" t="s">
        <v>7</v>
      </c>
      <c r="C21" s="234"/>
      <c r="D21" s="234"/>
      <c r="E21" s="234">
        <v>7</v>
      </c>
      <c r="F21" s="234"/>
      <c r="G21" s="235">
        <v>2</v>
      </c>
      <c r="H21" s="235"/>
      <c r="I21" s="234"/>
      <c r="J21" s="234"/>
      <c r="K21" s="234">
        <f t="shared" si="0"/>
        <v>9</v>
      </c>
      <c r="L21" s="273">
        <v>11</v>
      </c>
    </row>
    <row r="22" spans="1:12" ht="18">
      <c r="A22" s="272"/>
      <c r="B22" s="137" t="s">
        <v>71</v>
      </c>
      <c r="C22" s="234"/>
      <c r="D22" s="234"/>
      <c r="E22" s="234">
        <v>1</v>
      </c>
      <c r="F22" s="234">
        <v>3</v>
      </c>
      <c r="G22" s="234"/>
      <c r="H22" s="234"/>
      <c r="I22" s="234"/>
      <c r="J22" s="234"/>
      <c r="K22" s="234">
        <f t="shared" si="0"/>
        <v>4</v>
      </c>
      <c r="L22" s="273">
        <v>12</v>
      </c>
    </row>
    <row r="23" spans="1:12" ht="18">
      <c r="A23" s="272"/>
      <c r="B23" s="137" t="s">
        <v>23</v>
      </c>
      <c r="C23" s="235"/>
      <c r="D23" s="234"/>
      <c r="E23" s="235"/>
      <c r="F23" s="235"/>
      <c r="G23" s="235">
        <v>1</v>
      </c>
      <c r="H23" s="235"/>
      <c r="I23" s="235"/>
      <c r="J23" s="235">
        <v>2</v>
      </c>
      <c r="K23" s="234">
        <f t="shared" si="0"/>
        <v>3</v>
      </c>
      <c r="L23" s="273">
        <v>13</v>
      </c>
    </row>
    <row r="24" spans="1:12" ht="18">
      <c r="A24" s="272"/>
      <c r="B24" s="139" t="s">
        <v>402</v>
      </c>
      <c r="C24" s="235"/>
      <c r="D24" s="235"/>
      <c r="E24" s="235">
        <v>3</v>
      </c>
      <c r="F24" s="235"/>
      <c r="G24" s="235"/>
      <c r="H24" s="235"/>
      <c r="I24" s="235"/>
      <c r="J24" s="235"/>
      <c r="K24" s="234">
        <f t="shared" si="0"/>
        <v>3</v>
      </c>
      <c r="L24" s="273">
        <v>14</v>
      </c>
    </row>
    <row r="25" spans="1:12" ht="18">
      <c r="A25" s="272"/>
      <c r="B25" s="139" t="s">
        <v>252</v>
      </c>
      <c r="C25" s="234">
        <v>2</v>
      </c>
      <c r="D25" s="234"/>
      <c r="E25" s="234"/>
      <c r="F25" s="234"/>
      <c r="G25" s="234"/>
      <c r="H25" s="234"/>
      <c r="I25" s="234"/>
      <c r="J25" s="234"/>
      <c r="K25" s="234">
        <f t="shared" si="0"/>
        <v>2</v>
      </c>
      <c r="L25" s="273">
        <v>15</v>
      </c>
    </row>
    <row r="26" spans="1:12" ht="18">
      <c r="A26" s="272"/>
      <c r="B26" s="139" t="s">
        <v>51</v>
      </c>
      <c r="C26" s="234"/>
      <c r="D26" s="234"/>
      <c r="E26" s="234"/>
      <c r="F26" s="234"/>
      <c r="G26" s="234"/>
      <c r="H26" s="234"/>
      <c r="I26" s="234"/>
      <c r="J26" s="234"/>
      <c r="K26" s="234">
        <f t="shared" si="0"/>
        <v>0</v>
      </c>
      <c r="L26" s="273">
        <v>16</v>
      </c>
    </row>
    <row r="27" spans="1:12" ht="18.75" thickBot="1">
      <c r="A27" s="274"/>
      <c r="B27" s="190" t="s">
        <v>390</v>
      </c>
      <c r="C27" s="275"/>
      <c r="D27" s="276"/>
      <c r="E27" s="275"/>
      <c r="F27" s="275"/>
      <c r="G27" s="275"/>
      <c r="H27" s="275"/>
      <c r="I27" s="275"/>
      <c r="J27" s="275"/>
      <c r="K27" s="276">
        <f t="shared" si="0"/>
        <v>0</v>
      </c>
      <c r="L27" s="277">
        <v>17</v>
      </c>
    </row>
    <row r="29" spans="1:13" ht="23.25">
      <c r="A29" s="339" t="s">
        <v>40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9"/>
    </row>
    <row r="30" spans="1:13" ht="16.5" customHeight="1">
      <c r="A30" s="340" t="s">
        <v>41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9"/>
    </row>
    <row r="31" spans="1:13" ht="35.25" customHeight="1">
      <c r="A31" s="339" t="s">
        <v>46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9"/>
    </row>
    <row r="32" ht="13.5" thickBot="1"/>
    <row r="33" spans="1:12" ht="15.75">
      <c r="A33" s="347"/>
      <c r="B33" s="349" t="s">
        <v>3</v>
      </c>
      <c r="C33" s="351" t="s">
        <v>43</v>
      </c>
      <c r="D33" s="351"/>
      <c r="E33" s="351"/>
      <c r="F33" s="351"/>
      <c r="G33" s="351"/>
      <c r="H33" s="351"/>
      <c r="I33" s="351"/>
      <c r="J33" s="351"/>
      <c r="K33" s="352" t="s">
        <v>44</v>
      </c>
      <c r="L33" s="354" t="s">
        <v>45</v>
      </c>
    </row>
    <row r="34" spans="1:12" ht="12.75">
      <c r="A34" s="348"/>
      <c r="B34" s="350"/>
      <c r="C34" s="189" t="s">
        <v>331</v>
      </c>
      <c r="D34" s="189" t="s">
        <v>332</v>
      </c>
      <c r="E34" s="189" t="s">
        <v>333</v>
      </c>
      <c r="F34" s="189" t="s">
        <v>334</v>
      </c>
      <c r="G34" s="189" t="s">
        <v>336</v>
      </c>
      <c r="H34" s="189" t="s">
        <v>335</v>
      </c>
      <c r="I34" s="189"/>
      <c r="J34" s="189"/>
      <c r="K34" s="353"/>
      <c r="L34" s="355"/>
    </row>
    <row r="35" spans="1:12" ht="18">
      <c r="A35" s="131" t="s">
        <v>5</v>
      </c>
      <c r="B35" s="137" t="s">
        <v>7</v>
      </c>
      <c r="C35" s="35"/>
      <c r="D35" s="35"/>
      <c r="E35" s="35">
        <v>12</v>
      </c>
      <c r="F35" s="35">
        <v>6</v>
      </c>
      <c r="G35" s="35"/>
      <c r="H35" s="35">
        <v>5</v>
      </c>
      <c r="I35" s="35"/>
      <c r="J35" s="35"/>
      <c r="K35" s="35">
        <f aca="true" t="shared" si="1" ref="K35:K52">C35+D35+E35+F35+G35+H35</f>
        <v>23</v>
      </c>
      <c r="L35" s="131" t="s">
        <v>5</v>
      </c>
    </row>
    <row r="36" spans="1:12" ht="18">
      <c r="A36" s="131" t="s">
        <v>6</v>
      </c>
      <c r="B36" s="137" t="s">
        <v>71</v>
      </c>
      <c r="C36" s="35"/>
      <c r="D36" s="35"/>
      <c r="E36" s="35">
        <v>4</v>
      </c>
      <c r="F36" s="35"/>
      <c r="G36" s="35">
        <v>9</v>
      </c>
      <c r="H36" s="35">
        <v>7</v>
      </c>
      <c r="I36" s="35"/>
      <c r="J36" s="35"/>
      <c r="K36" s="35">
        <f t="shared" si="1"/>
        <v>20</v>
      </c>
      <c r="L36" s="131" t="s">
        <v>6</v>
      </c>
    </row>
    <row r="37" spans="1:12" ht="18">
      <c r="A37" s="131" t="s">
        <v>8</v>
      </c>
      <c r="B37" s="139" t="s">
        <v>25</v>
      </c>
      <c r="C37" s="35">
        <v>8</v>
      </c>
      <c r="D37" s="35">
        <v>12</v>
      </c>
      <c r="E37" s="35"/>
      <c r="F37" s="35"/>
      <c r="G37" s="35"/>
      <c r="H37" s="35"/>
      <c r="I37" s="35"/>
      <c r="J37" s="35"/>
      <c r="K37" s="35">
        <f t="shared" si="1"/>
        <v>20</v>
      </c>
      <c r="L37" s="131" t="s">
        <v>8</v>
      </c>
    </row>
    <row r="38" spans="1:12" ht="18">
      <c r="A38" s="131" t="s">
        <v>9</v>
      </c>
      <c r="B38" s="137" t="s">
        <v>23</v>
      </c>
      <c r="C38" s="35"/>
      <c r="D38" s="35"/>
      <c r="E38" s="35">
        <v>1</v>
      </c>
      <c r="F38" s="35">
        <v>16</v>
      </c>
      <c r="G38" s="35"/>
      <c r="H38" s="35">
        <v>1</v>
      </c>
      <c r="I38" s="35"/>
      <c r="J38" s="35"/>
      <c r="K38" s="35">
        <f t="shared" si="1"/>
        <v>18</v>
      </c>
      <c r="L38" s="131" t="s">
        <v>9</v>
      </c>
    </row>
    <row r="39" spans="1:12" ht="18">
      <c r="A39" s="131" t="s">
        <v>10</v>
      </c>
      <c r="B39" s="137" t="s">
        <v>14</v>
      </c>
      <c r="C39" s="35">
        <v>10</v>
      </c>
      <c r="D39" s="35"/>
      <c r="E39" s="35"/>
      <c r="F39" s="35"/>
      <c r="G39" s="35"/>
      <c r="H39" s="35"/>
      <c r="I39" s="35"/>
      <c r="J39" s="35"/>
      <c r="K39" s="35">
        <f t="shared" si="1"/>
        <v>10</v>
      </c>
      <c r="L39" s="131" t="s">
        <v>10</v>
      </c>
    </row>
    <row r="40" spans="1:12" ht="18">
      <c r="A40" s="131" t="s">
        <v>11</v>
      </c>
      <c r="B40" s="137" t="s">
        <v>72</v>
      </c>
      <c r="C40" s="35"/>
      <c r="D40" s="35"/>
      <c r="E40" s="35"/>
      <c r="F40" s="35"/>
      <c r="G40" s="35">
        <v>7</v>
      </c>
      <c r="H40" s="35"/>
      <c r="I40" s="35"/>
      <c r="J40" s="35"/>
      <c r="K40" s="35">
        <f t="shared" si="1"/>
        <v>7</v>
      </c>
      <c r="L40" s="131" t="s">
        <v>11</v>
      </c>
    </row>
    <row r="41" spans="1:12" ht="18">
      <c r="A41" s="131" t="s">
        <v>12</v>
      </c>
      <c r="B41" s="137" t="s">
        <v>49</v>
      </c>
      <c r="C41" s="35">
        <v>4</v>
      </c>
      <c r="D41" s="35"/>
      <c r="E41" s="35"/>
      <c r="F41" s="35"/>
      <c r="G41" s="35"/>
      <c r="H41" s="35">
        <v>2</v>
      </c>
      <c r="I41" s="35"/>
      <c r="J41" s="35"/>
      <c r="K41" s="35">
        <f t="shared" si="1"/>
        <v>6</v>
      </c>
      <c r="L41" s="131" t="s">
        <v>12</v>
      </c>
    </row>
    <row r="42" spans="1:12" ht="18">
      <c r="A42" s="131" t="s">
        <v>15</v>
      </c>
      <c r="B42" s="137" t="s">
        <v>390</v>
      </c>
      <c r="C42" s="35"/>
      <c r="D42" s="35"/>
      <c r="E42" s="35">
        <v>5</v>
      </c>
      <c r="F42" s="35"/>
      <c r="G42" s="35"/>
      <c r="H42" s="35"/>
      <c r="I42" s="35"/>
      <c r="J42" s="35"/>
      <c r="K42" s="35">
        <f t="shared" si="1"/>
        <v>5</v>
      </c>
      <c r="L42" s="131" t="s">
        <v>15</v>
      </c>
    </row>
    <row r="43" spans="1:12" ht="18">
      <c r="A43" s="131" t="s">
        <v>16</v>
      </c>
      <c r="B43" s="139" t="s">
        <v>402</v>
      </c>
      <c r="C43" s="35"/>
      <c r="D43" s="35"/>
      <c r="E43" s="35"/>
      <c r="F43" s="35"/>
      <c r="G43" s="35">
        <v>1</v>
      </c>
      <c r="H43" s="35">
        <v>4</v>
      </c>
      <c r="I43" s="35"/>
      <c r="J43" s="35"/>
      <c r="K43" s="35">
        <f t="shared" si="1"/>
        <v>5</v>
      </c>
      <c r="L43" s="131" t="s">
        <v>16</v>
      </c>
    </row>
    <row r="44" spans="1:12" ht="18">
      <c r="A44" s="131" t="s">
        <v>17</v>
      </c>
      <c r="B44" s="139" t="s">
        <v>252</v>
      </c>
      <c r="C44" s="35"/>
      <c r="D44" s="35"/>
      <c r="E44" s="35"/>
      <c r="F44" s="35"/>
      <c r="G44" s="35">
        <v>3</v>
      </c>
      <c r="H44" s="35"/>
      <c r="I44" s="35"/>
      <c r="J44" s="35"/>
      <c r="K44" s="35">
        <f t="shared" si="1"/>
        <v>3</v>
      </c>
      <c r="L44" s="131" t="s">
        <v>17</v>
      </c>
    </row>
    <row r="45" spans="1:12" ht="18">
      <c r="A45" s="131" t="s">
        <v>18</v>
      </c>
      <c r="B45" s="139" t="s">
        <v>235</v>
      </c>
      <c r="C45" s="35"/>
      <c r="D45" s="35"/>
      <c r="E45" s="35"/>
      <c r="F45" s="35"/>
      <c r="G45" s="35"/>
      <c r="H45" s="35">
        <v>3</v>
      </c>
      <c r="I45" s="35"/>
      <c r="J45" s="35"/>
      <c r="K45" s="35">
        <f t="shared" si="1"/>
        <v>3</v>
      </c>
      <c r="L45" s="131" t="s">
        <v>18</v>
      </c>
    </row>
    <row r="46" spans="1:12" ht="18">
      <c r="A46" s="131" t="s">
        <v>19</v>
      </c>
      <c r="B46" s="138" t="s">
        <v>50</v>
      </c>
      <c r="C46" s="35"/>
      <c r="D46" s="35"/>
      <c r="E46" s="35"/>
      <c r="F46" s="35"/>
      <c r="G46" s="35">
        <v>2</v>
      </c>
      <c r="H46" s="35"/>
      <c r="I46" s="35"/>
      <c r="J46" s="35"/>
      <c r="K46" s="35">
        <f t="shared" si="1"/>
        <v>2</v>
      </c>
      <c r="L46" s="131" t="s">
        <v>19</v>
      </c>
    </row>
    <row r="47" spans="1:12" ht="18" customHeight="1">
      <c r="A47" s="131" t="s">
        <v>20</v>
      </c>
      <c r="B47" s="137" t="s">
        <v>48</v>
      </c>
      <c r="C47" s="35"/>
      <c r="D47" s="35"/>
      <c r="E47" s="35"/>
      <c r="F47" s="35"/>
      <c r="G47" s="35"/>
      <c r="H47" s="35"/>
      <c r="I47" s="35"/>
      <c r="J47" s="35"/>
      <c r="K47" s="35">
        <f t="shared" si="1"/>
        <v>0</v>
      </c>
      <c r="L47" s="131" t="s">
        <v>20</v>
      </c>
    </row>
    <row r="48" spans="1:12" ht="18" customHeight="1">
      <c r="A48" s="131" t="s">
        <v>21</v>
      </c>
      <c r="B48" s="139" t="s">
        <v>51</v>
      </c>
      <c r="C48" s="35"/>
      <c r="D48" s="35"/>
      <c r="E48" s="35"/>
      <c r="F48" s="35"/>
      <c r="G48" s="35"/>
      <c r="H48" s="35"/>
      <c r="I48" s="35"/>
      <c r="J48" s="35"/>
      <c r="K48" s="35">
        <f t="shared" si="1"/>
        <v>0</v>
      </c>
      <c r="L48" s="131" t="s">
        <v>21</v>
      </c>
    </row>
    <row r="49" spans="1:12" ht="18" customHeight="1">
      <c r="A49" s="131" t="s">
        <v>22</v>
      </c>
      <c r="B49" s="141" t="s">
        <v>74</v>
      </c>
      <c r="C49" s="35"/>
      <c r="D49" s="35"/>
      <c r="E49" s="35"/>
      <c r="F49" s="35"/>
      <c r="G49" s="35"/>
      <c r="H49" s="35"/>
      <c r="I49" s="35"/>
      <c r="J49" s="35"/>
      <c r="K49" s="35">
        <f t="shared" si="1"/>
        <v>0</v>
      </c>
      <c r="L49" s="131" t="s">
        <v>22</v>
      </c>
    </row>
    <row r="50" spans="1:12" ht="18" customHeight="1">
      <c r="A50" s="131" t="s">
        <v>24</v>
      </c>
      <c r="B50" s="141" t="s">
        <v>91</v>
      </c>
      <c r="C50" s="35"/>
      <c r="D50" s="35"/>
      <c r="E50" s="35"/>
      <c r="F50" s="35"/>
      <c r="G50" s="35"/>
      <c r="H50" s="35"/>
      <c r="I50" s="35"/>
      <c r="J50" s="35"/>
      <c r="K50" s="35">
        <f t="shared" si="1"/>
        <v>0</v>
      </c>
      <c r="L50" s="131" t="s">
        <v>24</v>
      </c>
    </row>
    <row r="51" spans="1:12" ht="18" customHeight="1">
      <c r="A51" s="131" t="s">
        <v>52</v>
      </c>
      <c r="B51" s="139" t="s">
        <v>261</v>
      </c>
      <c r="C51" s="217"/>
      <c r="D51" s="217"/>
      <c r="E51" s="217"/>
      <c r="F51" s="217"/>
      <c r="G51" s="217"/>
      <c r="H51" s="217"/>
      <c r="I51" s="217"/>
      <c r="J51" s="217"/>
      <c r="K51" s="35">
        <f t="shared" si="1"/>
        <v>0</v>
      </c>
      <c r="L51" s="131" t="s">
        <v>52</v>
      </c>
    </row>
    <row r="52" spans="1:12" ht="18.75" thickBot="1">
      <c r="A52" s="131" t="s">
        <v>53</v>
      </c>
      <c r="B52" s="190" t="s">
        <v>76</v>
      </c>
      <c r="C52" s="44"/>
      <c r="D52" s="44"/>
      <c r="E52" s="44"/>
      <c r="F52" s="44"/>
      <c r="G52" s="44"/>
      <c r="H52" s="44"/>
      <c r="I52" s="44"/>
      <c r="J52" s="44"/>
      <c r="K52" s="44">
        <f t="shared" si="1"/>
        <v>0</v>
      </c>
      <c r="L52" s="131" t="s">
        <v>53</v>
      </c>
    </row>
  </sheetData>
  <sheetProtection/>
  <mergeCells count="19">
    <mergeCell ref="K9:K10"/>
    <mergeCell ref="A29:L29"/>
    <mergeCell ref="A30:L30"/>
    <mergeCell ref="A31:L31"/>
    <mergeCell ref="A33:A34"/>
    <mergeCell ref="B33:B34"/>
    <mergeCell ref="C33:J33"/>
    <mergeCell ref="K33:K34"/>
    <mergeCell ref="L33:L34"/>
    <mergeCell ref="L9:L10"/>
    <mergeCell ref="A9:A10"/>
    <mergeCell ref="A1:L1"/>
    <mergeCell ref="A2:L2"/>
    <mergeCell ref="A3:L3"/>
    <mergeCell ref="A6:L6"/>
    <mergeCell ref="A7:L7"/>
    <mergeCell ref="C8:F8"/>
    <mergeCell ref="B9:B10"/>
    <mergeCell ref="C9:J9"/>
  </mergeCells>
  <printOptions/>
  <pageMargins left="0.49" right="0.37" top="0.52" bottom="0.6" header="0.49" footer="0.49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0">
      <selection activeCell="C28" sqref="C28"/>
    </sheetView>
  </sheetViews>
  <sheetFormatPr defaultColWidth="9.00390625" defaultRowHeight="12.75"/>
  <cols>
    <col min="1" max="1" width="6.75390625" style="0" customWidth="1"/>
    <col min="2" max="2" width="43.00390625" style="0" customWidth="1"/>
    <col min="3" max="3" width="12.125" style="24" customWidth="1"/>
    <col min="4" max="5" width="10.875" style="24" customWidth="1"/>
    <col min="6" max="6" width="10.625" style="24" customWidth="1"/>
    <col min="7" max="7" width="14.375" style="0" customWidth="1"/>
  </cols>
  <sheetData>
    <row r="1" spans="1:7" ht="26.25">
      <c r="A1" s="330" t="s">
        <v>47</v>
      </c>
      <c r="B1" s="330"/>
      <c r="C1" s="330"/>
      <c r="D1" s="330"/>
      <c r="E1" s="330"/>
      <c r="F1" s="330"/>
      <c r="G1" s="330"/>
    </row>
    <row r="2" spans="1:7" ht="18">
      <c r="A2" s="329" t="s">
        <v>321</v>
      </c>
      <c r="B2" s="329"/>
      <c r="C2" s="329"/>
      <c r="D2" s="329"/>
      <c r="E2" s="329"/>
      <c r="F2" s="329"/>
      <c r="G2" s="329"/>
    </row>
    <row r="3" spans="1:7" ht="15">
      <c r="A3" s="328" t="s">
        <v>0</v>
      </c>
      <c r="B3" s="328"/>
      <c r="C3" s="328"/>
      <c r="D3" s="328"/>
      <c r="E3" s="328"/>
      <c r="F3" s="328"/>
      <c r="G3" s="328"/>
    </row>
    <row r="5" spans="1:7" ht="23.25">
      <c r="A5" s="339" t="s">
        <v>64</v>
      </c>
      <c r="B5" s="339"/>
      <c r="C5" s="339"/>
      <c r="D5" s="339"/>
      <c r="E5" s="339"/>
      <c r="F5" s="339"/>
      <c r="G5" s="339"/>
    </row>
    <row r="6" spans="3:6" ht="24" thickBot="1">
      <c r="C6" s="363"/>
      <c r="D6" s="363"/>
      <c r="E6" s="363"/>
      <c r="F6" s="363"/>
    </row>
    <row r="7" spans="1:7" ht="21.75" customHeight="1">
      <c r="A7" s="337"/>
      <c r="B7" s="357" t="s">
        <v>3</v>
      </c>
      <c r="C7" s="359" t="s">
        <v>65</v>
      </c>
      <c r="D7" s="360"/>
      <c r="E7" s="361" t="s">
        <v>66</v>
      </c>
      <c r="F7" s="362"/>
      <c r="G7" s="128" t="s">
        <v>70</v>
      </c>
    </row>
    <row r="8" spans="1:7" ht="21.75" customHeight="1">
      <c r="A8" s="356"/>
      <c r="B8" s="358"/>
      <c r="C8" s="132" t="s">
        <v>67</v>
      </c>
      <c r="D8" s="133" t="s">
        <v>68</v>
      </c>
      <c r="E8" s="134" t="s">
        <v>69</v>
      </c>
      <c r="F8" s="135" t="s">
        <v>68</v>
      </c>
      <c r="G8" s="136"/>
    </row>
    <row r="9" spans="1:7" ht="18.75" customHeight="1">
      <c r="A9" s="140">
        <v>1</v>
      </c>
      <c r="B9" s="137" t="s">
        <v>14</v>
      </c>
      <c r="C9" s="130">
        <v>26</v>
      </c>
      <c r="D9" s="130">
        <f aca="true" t="shared" si="0" ref="D9:D26">C9*50</f>
        <v>1300</v>
      </c>
      <c r="E9" s="130">
        <v>6</v>
      </c>
      <c r="F9" s="130">
        <f aca="true" t="shared" si="1" ref="F9:F26">E9*100</f>
        <v>600</v>
      </c>
      <c r="G9" s="129">
        <f aca="true" t="shared" si="2" ref="G9:G26">D9+F9</f>
        <v>1900</v>
      </c>
    </row>
    <row r="10" spans="1:7" ht="18.75" customHeight="1">
      <c r="A10" s="140">
        <v>2</v>
      </c>
      <c r="B10" s="137" t="s">
        <v>7</v>
      </c>
      <c r="C10" s="130">
        <v>45</v>
      </c>
      <c r="D10" s="130">
        <f t="shared" si="0"/>
        <v>2250</v>
      </c>
      <c r="E10" s="130">
        <v>5.5</v>
      </c>
      <c r="F10" s="130">
        <v>2</v>
      </c>
      <c r="G10" s="129">
        <f t="shared" si="2"/>
        <v>2252</v>
      </c>
    </row>
    <row r="11" spans="1:7" ht="18.75" customHeight="1">
      <c r="A11" s="140">
        <v>3</v>
      </c>
      <c r="B11" s="137" t="s">
        <v>49</v>
      </c>
      <c r="C11" s="130">
        <v>4</v>
      </c>
      <c r="D11" s="130">
        <f t="shared" si="0"/>
        <v>200</v>
      </c>
      <c r="E11" s="130">
        <v>1</v>
      </c>
      <c r="F11" s="130">
        <f t="shared" si="1"/>
        <v>100</v>
      </c>
      <c r="G11" s="129">
        <f t="shared" si="2"/>
        <v>300</v>
      </c>
    </row>
    <row r="12" spans="1:7" ht="18.75" customHeight="1">
      <c r="A12" s="140">
        <v>4</v>
      </c>
      <c r="B12" s="137" t="s">
        <v>23</v>
      </c>
      <c r="C12" s="130">
        <v>20</v>
      </c>
      <c r="D12" s="130">
        <f t="shared" si="0"/>
        <v>1000</v>
      </c>
      <c r="E12" s="130">
        <v>3.5</v>
      </c>
      <c r="F12" s="130">
        <f t="shared" si="1"/>
        <v>350</v>
      </c>
      <c r="G12" s="129">
        <f t="shared" si="2"/>
        <v>1350</v>
      </c>
    </row>
    <row r="13" spans="1:7" ht="18.75" customHeight="1">
      <c r="A13" s="140">
        <v>5</v>
      </c>
      <c r="B13" s="137" t="s">
        <v>72</v>
      </c>
      <c r="C13" s="130">
        <v>13</v>
      </c>
      <c r="D13" s="130">
        <f t="shared" si="0"/>
        <v>650</v>
      </c>
      <c r="E13" s="130">
        <v>2</v>
      </c>
      <c r="F13" s="130">
        <f t="shared" si="1"/>
        <v>200</v>
      </c>
      <c r="G13" s="129">
        <f t="shared" si="2"/>
        <v>850</v>
      </c>
    </row>
    <row r="14" spans="1:7" ht="18.75" customHeight="1">
      <c r="A14" s="140">
        <v>6</v>
      </c>
      <c r="B14" s="138" t="s">
        <v>50</v>
      </c>
      <c r="C14" s="130">
        <v>29</v>
      </c>
      <c r="D14" s="130">
        <f t="shared" si="0"/>
        <v>1450</v>
      </c>
      <c r="E14" s="130">
        <v>5.5</v>
      </c>
      <c r="F14" s="130">
        <f t="shared" si="1"/>
        <v>550</v>
      </c>
      <c r="G14" s="129">
        <f t="shared" si="2"/>
        <v>2000</v>
      </c>
    </row>
    <row r="15" spans="1:7" ht="18.75" customHeight="1">
      <c r="A15" s="140">
        <v>7</v>
      </c>
      <c r="B15" s="137" t="s">
        <v>48</v>
      </c>
      <c r="C15" s="130">
        <v>31</v>
      </c>
      <c r="D15" s="130">
        <f t="shared" si="0"/>
        <v>1550</v>
      </c>
      <c r="E15" s="130">
        <v>3</v>
      </c>
      <c r="F15" s="130">
        <f t="shared" si="1"/>
        <v>300</v>
      </c>
      <c r="G15" s="129">
        <f t="shared" si="2"/>
        <v>1850</v>
      </c>
    </row>
    <row r="16" spans="1:7" ht="18.75" customHeight="1">
      <c r="A16" s="140">
        <v>8</v>
      </c>
      <c r="B16" s="139" t="s">
        <v>51</v>
      </c>
      <c r="C16" s="130">
        <v>1</v>
      </c>
      <c r="D16" s="130">
        <f t="shared" si="0"/>
        <v>50</v>
      </c>
      <c r="E16" s="130"/>
      <c r="F16" s="130">
        <f t="shared" si="1"/>
        <v>0</v>
      </c>
      <c r="G16" s="129">
        <f t="shared" si="2"/>
        <v>50</v>
      </c>
    </row>
    <row r="17" spans="1:7" ht="18.75" customHeight="1">
      <c r="A17" s="140">
        <v>9</v>
      </c>
      <c r="B17" s="137" t="s">
        <v>390</v>
      </c>
      <c r="C17" s="130">
        <v>4</v>
      </c>
      <c r="D17" s="130">
        <f t="shared" si="0"/>
        <v>200</v>
      </c>
      <c r="E17" s="130"/>
      <c r="F17" s="130">
        <f t="shared" si="1"/>
        <v>0</v>
      </c>
      <c r="G17" s="129">
        <f t="shared" si="2"/>
        <v>200</v>
      </c>
    </row>
    <row r="18" spans="1:7" ht="18.75" customHeight="1">
      <c r="A18" s="140">
        <v>10</v>
      </c>
      <c r="B18" s="137" t="s">
        <v>71</v>
      </c>
      <c r="C18" s="130">
        <v>16</v>
      </c>
      <c r="D18" s="130">
        <f t="shared" si="0"/>
        <v>800</v>
      </c>
      <c r="E18" s="130">
        <v>1.5</v>
      </c>
      <c r="F18" s="130">
        <f t="shared" si="1"/>
        <v>150</v>
      </c>
      <c r="G18" s="129">
        <f t="shared" si="2"/>
        <v>950</v>
      </c>
    </row>
    <row r="19" spans="1:7" ht="18.75" customHeight="1">
      <c r="A19" s="140">
        <v>11</v>
      </c>
      <c r="B19" s="141" t="s">
        <v>74</v>
      </c>
      <c r="C19" s="130">
        <v>12</v>
      </c>
      <c r="D19" s="130">
        <f t="shared" si="0"/>
        <v>600</v>
      </c>
      <c r="E19" s="130"/>
      <c r="F19" s="130">
        <f t="shared" si="1"/>
        <v>0</v>
      </c>
      <c r="G19" s="129">
        <f t="shared" si="2"/>
        <v>600</v>
      </c>
    </row>
    <row r="20" spans="1:7" ht="18.75" customHeight="1">
      <c r="A20" s="140">
        <v>12</v>
      </c>
      <c r="B20" s="141" t="s">
        <v>91</v>
      </c>
      <c r="C20" s="130">
        <v>12</v>
      </c>
      <c r="D20" s="130">
        <f>C20*50</f>
        <v>600</v>
      </c>
      <c r="E20" s="130">
        <v>1.5</v>
      </c>
      <c r="F20" s="130">
        <f>E20*100</f>
        <v>150</v>
      </c>
      <c r="G20" s="129">
        <f>D20+F20</f>
        <v>750</v>
      </c>
    </row>
    <row r="21" spans="1:7" ht="18.75" customHeight="1">
      <c r="A21" s="140">
        <v>13</v>
      </c>
      <c r="B21" s="139" t="s">
        <v>261</v>
      </c>
      <c r="C21" s="130">
        <v>3</v>
      </c>
      <c r="D21" s="130">
        <f t="shared" si="0"/>
        <v>150</v>
      </c>
      <c r="E21" s="130"/>
      <c r="F21" s="130">
        <f t="shared" si="1"/>
        <v>0</v>
      </c>
      <c r="G21" s="129">
        <f t="shared" si="2"/>
        <v>150</v>
      </c>
    </row>
    <row r="22" spans="1:7" ht="18.75" customHeight="1">
      <c r="A22" s="140">
        <v>14</v>
      </c>
      <c r="B22" s="139" t="s">
        <v>252</v>
      </c>
      <c r="C22" s="130">
        <v>6</v>
      </c>
      <c r="D22" s="130">
        <f t="shared" si="0"/>
        <v>300</v>
      </c>
      <c r="E22" s="130">
        <v>1</v>
      </c>
      <c r="F22" s="130">
        <f t="shared" si="1"/>
        <v>100</v>
      </c>
      <c r="G22" s="129">
        <f t="shared" si="2"/>
        <v>400</v>
      </c>
    </row>
    <row r="23" spans="1:7" ht="18.75" customHeight="1">
      <c r="A23" s="140">
        <v>15</v>
      </c>
      <c r="B23" s="139" t="s">
        <v>25</v>
      </c>
      <c r="C23" s="130">
        <v>13</v>
      </c>
      <c r="D23" s="130">
        <f t="shared" si="0"/>
        <v>650</v>
      </c>
      <c r="E23" s="130">
        <v>3.5</v>
      </c>
      <c r="F23" s="130">
        <f t="shared" si="1"/>
        <v>350</v>
      </c>
      <c r="G23" s="129">
        <f t="shared" si="2"/>
        <v>1000</v>
      </c>
    </row>
    <row r="24" spans="1:7" ht="18.75" customHeight="1">
      <c r="A24" s="140">
        <v>16</v>
      </c>
      <c r="B24" s="139" t="s">
        <v>402</v>
      </c>
      <c r="C24" s="130">
        <v>20</v>
      </c>
      <c r="D24" s="130">
        <f t="shared" si="0"/>
        <v>1000</v>
      </c>
      <c r="E24" s="130"/>
      <c r="F24" s="130">
        <f t="shared" si="1"/>
        <v>0</v>
      </c>
      <c r="G24" s="129">
        <f t="shared" si="2"/>
        <v>1000</v>
      </c>
    </row>
    <row r="25" spans="1:7" ht="18.75" customHeight="1">
      <c r="A25" s="140">
        <v>17</v>
      </c>
      <c r="B25" s="139" t="s">
        <v>235</v>
      </c>
      <c r="C25" s="130">
        <v>16</v>
      </c>
      <c r="D25" s="130">
        <f t="shared" si="0"/>
        <v>800</v>
      </c>
      <c r="E25" s="130">
        <v>2</v>
      </c>
      <c r="F25" s="130">
        <f t="shared" si="1"/>
        <v>200</v>
      </c>
      <c r="G25" s="129">
        <f t="shared" si="2"/>
        <v>1000</v>
      </c>
    </row>
    <row r="26" spans="1:7" ht="18.75" customHeight="1" thickBot="1">
      <c r="A26" s="140">
        <v>18</v>
      </c>
      <c r="B26" s="126" t="s">
        <v>76</v>
      </c>
      <c r="C26" s="125">
        <v>3</v>
      </c>
      <c r="D26" s="125">
        <f t="shared" si="0"/>
        <v>150</v>
      </c>
      <c r="E26" s="125">
        <v>2</v>
      </c>
      <c r="F26" s="125">
        <f t="shared" si="1"/>
        <v>200</v>
      </c>
      <c r="G26" s="163">
        <f t="shared" si="2"/>
        <v>350</v>
      </c>
    </row>
    <row r="27" spans="1:7" ht="18.75" customHeight="1" thickBot="1">
      <c r="A27" s="164"/>
      <c r="B27" s="191" t="s">
        <v>44</v>
      </c>
      <c r="C27" s="192">
        <f>SUM(C9:C26)</f>
        <v>274</v>
      </c>
      <c r="D27" s="192">
        <f>C27*50</f>
        <v>13700</v>
      </c>
      <c r="E27" s="192">
        <f>SUM(E9:E26)</f>
        <v>38</v>
      </c>
      <c r="F27" s="192">
        <f>E27*100</f>
        <v>3800</v>
      </c>
      <c r="G27" s="183">
        <f>D27+F27</f>
        <v>17500</v>
      </c>
    </row>
    <row r="28" spans="2:3" ht="18">
      <c r="B28" s="218" t="s">
        <v>505</v>
      </c>
      <c r="C28" s="130">
        <v>32</v>
      </c>
    </row>
  </sheetData>
  <sheetProtection/>
  <mergeCells count="9">
    <mergeCell ref="A1:G1"/>
    <mergeCell ref="A2:G2"/>
    <mergeCell ref="A3:G3"/>
    <mergeCell ref="A5:G5"/>
    <mergeCell ref="A7:A8"/>
    <mergeCell ref="B7:B8"/>
    <mergeCell ref="C7:D7"/>
    <mergeCell ref="E7:F7"/>
    <mergeCell ref="C6:F6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5">
      <selection activeCell="H17" sqref="H17"/>
    </sheetView>
  </sheetViews>
  <sheetFormatPr defaultColWidth="9.00390625" defaultRowHeight="12.75"/>
  <cols>
    <col min="1" max="1" width="5.25390625" style="0" customWidth="1"/>
    <col min="2" max="2" width="26.625" style="0" customWidth="1"/>
    <col min="3" max="3" width="38.00390625" style="0" customWidth="1"/>
    <col min="4" max="4" width="14.75390625" style="0" customWidth="1"/>
    <col min="5" max="5" width="9.125" style="0" hidden="1" customWidth="1"/>
  </cols>
  <sheetData>
    <row r="1" spans="1:5" ht="26.25">
      <c r="A1" s="330" t="s">
        <v>47</v>
      </c>
      <c r="B1" s="330"/>
      <c r="C1" s="330"/>
      <c r="D1" s="330"/>
      <c r="E1" s="330"/>
    </row>
    <row r="2" spans="1:5" ht="18">
      <c r="A2" s="329" t="s">
        <v>321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5" spans="2:3" ht="15.75">
      <c r="B5" s="3" t="s">
        <v>13</v>
      </c>
      <c r="C5" s="4" t="s">
        <v>79</v>
      </c>
    </row>
    <row r="6" ht="13.5" thickBot="1"/>
    <row r="7" spans="1:5" ht="18.75" thickBot="1">
      <c r="A7" s="313"/>
      <c r="B7" s="314" t="s">
        <v>2</v>
      </c>
      <c r="C7" s="314" t="s">
        <v>3</v>
      </c>
      <c r="D7" s="315" t="s">
        <v>4</v>
      </c>
      <c r="E7" s="5"/>
    </row>
    <row r="8" spans="1:4" ht="16.5" customHeight="1">
      <c r="A8" s="312">
        <v>1</v>
      </c>
      <c r="B8" s="254" t="s">
        <v>266</v>
      </c>
      <c r="C8" s="254" t="s">
        <v>49</v>
      </c>
      <c r="D8" s="109">
        <v>0.0014166666666666668</v>
      </c>
    </row>
    <row r="9" spans="1:10" ht="16.5" customHeight="1">
      <c r="A9" s="310">
        <v>2</v>
      </c>
      <c r="B9" s="161" t="s">
        <v>359</v>
      </c>
      <c r="C9" s="147" t="s">
        <v>25</v>
      </c>
      <c r="D9" s="106">
        <v>0.0015057870370370373</v>
      </c>
      <c r="J9" s="59"/>
    </row>
    <row r="10" spans="1:4" ht="16.5" customHeight="1">
      <c r="A10" s="310">
        <v>3</v>
      </c>
      <c r="B10" s="150" t="s">
        <v>102</v>
      </c>
      <c r="C10" s="149" t="s">
        <v>50</v>
      </c>
      <c r="D10" s="106">
        <v>0.0015810185185185187</v>
      </c>
    </row>
    <row r="11" spans="1:10" ht="16.5" customHeight="1">
      <c r="A11" s="310">
        <v>4</v>
      </c>
      <c r="B11" s="152" t="s">
        <v>275</v>
      </c>
      <c r="C11" s="149" t="s">
        <v>48</v>
      </c>
      <c r="D11" s="106">
        <v>0.0016006944444444445</v>
      </c>
      <c r="J11" s="59"/>
    </row>
    <row r="12" spans="1:4" ht="16.5" customHeight="1">
      <c r="A12" s="310">
        <v>5</v>
      </c>
      <c r="B12" s="151" t="s">
        <v>256</v>
      </c>
      <c r="C12" s="151" t="s">
        <v>252</v>
      </c>
      <c r="D12" s="106">
        <v>0.0016238425925925925</v>
      </c>
    </row>
    <row r="13" spans="1:10" ht="16.5" customHeight="1">
      <c r="A13" s="310">
        <v>6</v>
      </c>
      <c r="B13" s="150" t="s">
        <v>188</v>
      </c>
      <c r="C13" s="149" t="s">
        <v>190</v>
      </c>
      <c r="D13" s="221">
        <v>0.0016377314814814815</v>
      </c>
      <c r="J13" s="59"/>
    </row>
    <row r="14" spans="1:4" ht="16.5" customHeight="1">
      <c r="A14" s="310">
        <v>7</v>
      </c>
      <c r="B14" s="150" t="s">
        <v>177</v>
      </c>
      <c r="C14" s="149" t="s">
        <v>172</v>
      </c>
      <c r="D14" s="106">
        <v>0.0016562499999999997</v>
      </c>
    </row>
    <row r="15" spans="1:9" ht="16.5" customHeight="1">
      <c r="A15" s="310">
        <v>8</v>
      </c>
      <c r="B15" s="210" t="s">
        <v>405</v>
      </c>
      <c r="C15" s="211" t="s">
        <v>402</v>
      </c>
      <c r="D15" s="106">
        <v>0.0016863425925925926</v>
      </c>
      <c r="I15" s="62"/>
    </row>
    <row r="16" spans="1:4" ht="16.5" customHeight="1">
      <c r="A16" s="310">
        <v>9</v>
      </c>
      <c r="B16" s="152" t="s">
        <v>274</v>
      </c>
      <c r="C16" s="149" t="s">
        <v>48</v>
      </c>
      <c r="D16" s="106">
        <v>0.0017291666666666668</v>
      </c>
    </row>
    <row r="17" spans="1:4" ht="16.5" customHeight="1">
      <c r="A17" s="310">
        <v>10</v>
      </c>
      <c r="B17" s="150" t="s">
        <v>101</v>
      </c>
      <c r="C17" s="149" t="s">
        <v>50</v>
      </c>
      <c r="D17" s="106">
        <v>0.00175</v>
      </c>
    </row>
    <row r="18" spans="1:4" ht="16.5" customHeight="1">
      <c r="A18" s="310">
        <v>11</v>
      </c>
      <c r="B18" s="35" t="s">
        <v>439</v>
      </c>
      <c r="C18" s="222" t="s">
        <v>438</v>
      </c>
      <c r="D18" s="221">
        <v>0.0017777777777777776</v>
      </c>
    </row>
    <row r="19" spans="1:4" ht="16.5" customHeight="1">
      <c r="A19" s="310">
        <v>12</v>
      </c>
      <c r="B19" s="149" t="s">
        <v>151</v>
      </c>
      <c r="C19" s="149" t="s">
        <v>7</v>
      </c>
      <c r="D19" s="106">
        <v>0.001814814814814815</v>
      </c>
    </row>
    <row r="20" spans="1:4" ht="16.5" customHeight="1">
      <c r="A20" s="310">
        <v>13</v>
      </c>
      <c r="B20" s="94" t="s">
        <v>391</v>
      </c>
      <c r="C20" s="149" t="s">
        <v>91</v>
      </c>
      <c r="D20" s="106">
        <v>0.001880787037037037</v>
      </c>
    </row>
    <row r="21" spans="1:4" ht="16.5" customHeight="1">
      <c r="A21" s="310">
        <v>14</v>
      </c>
      <c r="B21" s="150" t="s">
        <v>189</v>
      </c>
      <c r="C21" s="149" t="s">
        <v>190</v>
      </c>
      <c r="D21" s="106">
        <v>0.0019166666666666666</v>
      </c>
    </row>
    <row r="22" spans="1:4" ht="12.75">
      <c r="A22" s="310">
        <v>15</v>
      </c>
      <c r="B22" s="150" t="s">
        <v>103</v>
      </c>
      <c r="C22" s="149" t="s">
        <v>50</v>
      </c>
      <c r="D22" s="106">
        <v>0.0019293981481481482</v>
      </c>
    </row>
    <row r="23" spans="1:4" ht="13.5" thickBot="1">
      <c r="A23" s="311">
        <v>16</v>
      </c>
      <c r="B23" s="213" t="s">
        <v>404</v>
      </c>
      <c r="C23" s="214" t="s">
        <v>402</v>
      </c>
      <c r="D23" s="107">
        <v>0.0019502314814814816</v>
      </c>
    </row>
  </sheetData>
  <sheetProtection/>
  <mergeCells count="3">
    <mergeCell ref="A1:E1"/>
    <mergeCell ref="A2:E2"/>
    <mergeCell ref="A3:E3"/>
  </mergeCells>
  <printOptions/>
  <pageMargins left="0.79" right="0.79" top="0.98" bottom="0.98" header="0.49" footer="0.4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2" width="28.375" style="0" customWidth="1"/>
    <col min="3" max="3" width="39.125" style="0" customWidth="1"/>
    <col min="5" max="5" width="11.375" style="0" customWidth="1"/>
  </cols>
  <sheetData>
    <row r="1" spans="1:5" ht="26.25">
      <c r="A1" s="330" t="s">
        <v>47</v>
      </c>
      <c r="B1" s="330"/>
      <c r="C1" s="330"/>
      <c r="D1" s="330"/>
      <c r="E1" s="330"/>
    </row>
    <row r="2" spans="1:5" ht="18">
      <c r="A2" s="329" t="s">
        <v>321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4" spans="1:5" ht="15">
      <c r="A4" s="328"/>
      <c r="B4" s="328"/>
      <c r="C4" s="328"/>
      <c r="D4" s="328"/>
      <c r="E4" s="328"/>
    </row>
    <row r="6" spans="2:3" ht="15.75">
      <c r="B6" s="3" t="s">
        <v>13</v>
      </c>
      <c r="C6" s="4" t="s">
        <v>73</v>
      </c>
    </row>
    <row r="7" ht="13.5" thickBot="1"/>
    <row r="8" spans="1:5" ht="18.75" thickBot="1">
      <c r="A8" s="164"/>
      <c r="B8" s="166" t="s">
        <v>2</v>
      </c>
      <c r="C8" s="166" t="s">
        <v>3</v>
      </c>
      <c r="D8" s="165" t="s">
        <v>4</v>
      </c>
      <c r="E8" s="5"/>
    </row>
    <row r="9" spans="1:7" ht="15" customHeight="1">
      <c r="A9" s="167">
        <v>1</v>
      </c>
      <c r="B9" s="98" t="s">
        <v>276</v>
      </c>
      <c r="C9" s="98" t="s">
        <v>48</v>
      </c>
      <c r="D9" s="228">
        <v>0.0012951388888888889</v>
      </c>
      <c r="G9" s="59"/>
    </row>
    <row r="10" spans="1:4" ht="15" customHeight="1">
      <c r="A10" s="168">
        <v>2</v>
      </c>
      <c r="B10" s="94" t="s">
        <v>104</v>
      </c>
      <c r="C10" s="94" t="s">
        <v>50</v>
      </c>
      <c r="D10" s="224">
        <v>0.001363425925925926</v>
      </c>
    </row>
    <row r="11" spans="1:4" ht="15" customHeight="1">
      <c r="A11" s="168">
        <v>3</v>
      </c>
      <c r="B11" s="95" t="s">
        <v>176</v>
      </c>
      <c r="C11" s="94" t="s">
        <v>172</v>
      </c>
      <c r="D11" s="224">
        <v>0.0014143518518518518</v>
      </c>
    </row>
    <row r="12" spans="1:4" ht="15" customHeight="1">
      <c r="A12" s="168">
        <v>4</v>
      </c>
      <c r="B12" s="95" t="s">
        <v>392</v>
      </c>
      <c r="C12" s="96" t="s">
        <v>438</v>
      </c>
      <c r="D12" s="224">
        <v>0.0015358796296296294</v>
      </c>
    </row>
    <row r="13" spans="1:4" ht="15" customHeight="1">
      <c r="A13" s="168">
        <v>5</v>
      </c>
      <c r="B13" s="96" t="s">
        <v>437</v>
      </c>
      <c r="C13" s="96" t="s">
        <v>438</v>
      </c>
      <c r="D13" s="225">
        <v>0.0015590277777777779</v>
      </c>
    </row>
    <row r="14" spans="1:4" ht="15" customHeight="1">
      <c r="A14" s="168">
        <v>6</v>
      </c>
      <c r="B14" s="94" t="s">
        <v>92</v>
      </c>
      <c r="C14" s="94" t="s">
        <v>91</v>
      </c>
      <c r="D14" s="227">
        <v>0.0016053240740740741</v>
      </c>
    </row>
    <row r="15" spans="1:4" ht="15" customHeight="1" thickBot="1">
      <c r="A15" s="308">
        <v>7</v>
      </c>
      <c r="B15" s="186" t="s">
        <v>152</v>
      </c>
      <c r="C15" s="186" t="s">
        <v>50</v>
      </c>
      <c r="D15" s="309">
        <v>0.0016550925925925926</v>
      </c>
    </row>
  </sheetData>
  <sheetProtection/>
  <mergeCells count="4">
    <mergeCell ref="A1:E1"/>
    <mergeCell ref="A2:E2"/>
    <mergeCell ref="A3:E3"/>
    <mergeCell ref="A4:E4"/>
  </mergeCells>
  <printOptions/>
  <pageMargins left="0.47" right="0.45" top="0.98" bottom="0.98" header="0.49" footer="0.4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F25" sqref="F25"/>
    </sheetView>
  </sheetViews>
  <sheetFormatPr defaultColWidth="9.00390625" defaultRowHeight="12.75"/>
  <cols>
    <col min="1" max="1" width="5.375" style="0" customWidth="1"/>
    <col min="2" max="2" width="29.75390625" style="0" customWidth="1"/>
    <col min="3" max="3" width="33.75390625" style="0" customWidth="1"/>
    <col min="4" max="4" width="13.125" style="0" customWidth="1"/>
    <col min="5" max="5" width="9.125" style="0" hidden="1" customWidth="1"/>
  </cols>
  <sheetData>
    <row r="1" spans="1:5" ht="26.25">
      <c r="A1" s="330" t="s">
        <v>47</v>
      </c>
      <c r="B1" s="330"/>
      <c r="C1" s="330"/>
      <c r="D1" s="330"/>
      <c r="E1" s="330"/>
    </row>
    <row r="2" spans="1:5" ht="18">
      <c r="A2" s="329" t="s">
        <v>321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4" spans="1:5" ht="15">
      <c r="A4" s="328"/>
      <c r="B4" s="328"/>
      <c r="C4" s="328"/>
      <c r="D4" s="328"/>
      <c r="E4" s="328"/>
    </row>
    <row r="6" spans="2:3" ht="15.75">
      <c r="B6" s="3" t="s">
        <v>1</v>
      </c>
      <c r="C6" s="4" t="s">
        <v>79</v>
      </c>
    </row>
    <row r="7" ht="13.5" thickBot="1"/>
    <row r="8" spans="1:5" ht="18.75" thickBot="1">
      <c r="A8" s="164"/>
      <c r="B8" s="166" t="s">
        <v>2</v>
      </c>
      <c r="C8" s="166" t="s">
        <v>3</v>
      </c>
      <c r="D8" s="165" t="s">
        <v>4</v>
      </c>
      <c r="E8" s="5"/>
    </row>
    <row r="9" spans="1:7" ht="12.75">
      <c r="A9" s="167">
        <v>1</v>
      </c>
      <c r="B9" s="171" t="s">
        <v>268</v>
      </c>
      <c r="C9" s="98" t="s">
        <v>48</v>
      </c>
      <c r="D9" s="109">
        <v>0.00159375</v>
      </c>
      <c r="G9" s="7"/>
    </row>
    <row r="10" spans="1:7" ht="12.75">
      <c r="A10" s="168">
        <v>2</v>
      </c>
      <c r="B10" s="96" t="s">
        <v>144</v>
      </c>
      <c r="C10" s="94" t="s">
        <v>7</v>
      </c>
      <c r="D10" s="106">
        <v>0.0016099537037037037</v>
      </c>
      <c r="G10" s="7"/>
    </row>
    <row r="11" spans="1:7" ht="12.75">
      <c r="A11" s="168">
        <v>3</v>
      </c>
      <c r="B11" s="94" t="s">
        <v>273</v>
      </c>
      <c r="C11" s="94" t="s">
        <v>48</v>
      </c>
      <c r="D11" s="106">
        <v>0.001625</v>
      </c>
      <c r="G11" s="7"/>
    </row>
    <row r="12" spans="1:7" ht="12.75">
      <c r="A12" s="168">
        <v>4</v>
      </c>
      <c r="B12" s="210" t="s">
        <v>401</v>
      </c>
      <c r="C12" s="211" t="s">
        <v>402</v>
      </c>
      <c r="D12" s="106">
        <v>0.0017314814814814814</v>
      </c>
      <c r="G12" s="7"/>
    </row>
    <row r="13" spans="1:7" ht="12.75">
      <c r="A13" s="168">
        <v>5</v>
      </c>
      <c r="B13" s="96" t="s">
        <v>145</v>
      </c>
      <c r="C13" s="94" t="s">
        <v>7</v>
      </c>
      <c r="D13" s="106">
        <v>0.001744212962962963</v>
      </c>
      <c r="G13" s="7"/>
    </row>
    <row r="14" spans="1:4" ht="12.75">
      <c r="A14" s="168">
        <v>6</v>
      </c>
      <c r="B14" s="142" t="s">
        <v>342</v>
      </c>
      <c r="C14" s="142" t="s">
        <v>343</v>
      </c>
      <c r="D14" s="106">
        <v>0.0017511574074074072</v>
      </c>
    </row>
    <row r="15" spans="1:6" ht="12.75">
      <c r="A15" s="168">
        <v>7</v>
      </c>
      <c r="B15" s="142" t="s">
        <v>341</v>
      </c>
      <c r="C15" s="142" t="s">
        <v>343</v>
      </c>
      <c r="D15" s="106">
        <v>0.0017789351851851853</v>
      </c>
      <c r="F15" s="7"/>
    </row>
    <row r="16" spans="1:4" ht="13.5" thickBot="1">
      <c r="A16" s="308">
        <v>8</v>
      </c>
      <c r="B16" s="213" t="s">
        <v>403</v>
      </c>
      <c r="C16" s="214" t="s">
        <v>402</v>
      </c>
      <c r="D16" s="107">
        <v>0.0019247685185185184</v>
      </c>
    </row>
    <row r="17" spans="1:4" ht="15">
      <c r="A17" s="47"/>
      <c r="B17" s="47"/>
      <c r="C17" s="47"/>
      <c r="D17" s="74"/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3">
      <selection activeCell="G41" sqref="G41"/>
    </sheetView>
  </sheetViews>
  <sheetFormatPr defaultColWidth="9.00390625" defaultRowHeight="12.75"/>
  <cols>
    <col min="1" max="1" width="4.25390625" style="0" customWidth="1"/>
    <col min="2" max="2" width="24.375" style="0" customWidth="1"/>
    <col min="3" max="3" width="38.75390625" style="0" customWidth="1"/>
    <col min="4" max="4" width="15.25390625" style="0" customWidth="1"/>
  </cols>
  <sheetData>
    <row r="1" spans="1:9" ht="26.25">
      <c r="A1" s="330" t="s">
        <v>47</v>
      </c>
      <c r="B1" s="330"/>
      <c r="C1" s="330"/>
      <c r="D1" s="330"/>
      <c r="E1" s="330"/>
      <c r="F1" s="1"/>
      <c r="G1" s="1"/>
      <c r="H1" s="1"/>
      <c r="I1" s="1"/>
    </row>
    <row r="2" spans="1:9" ht="26.25">
      <c r="A2" s="329" t="s">
        <v>321</v>
      </c>
      <c r="B2" s="329"/>
      <c r="C2" s="329"/>
      <c r="D2" s="329"/>
      <c r="E2" s="329"/>
      <c r="F2" s="1"/>
      <c r="G2" s="1"/>
      <c r="H2" s="1"/>
      <c r="I2" s="1"/>
    </row>
    <row r="3" spans="1:9" ht="26.25">
      <c r="A3" s="328" t="s">
        <v>0</v>
      </c>
      <c r="B3" s="328"/>
      <c r="C3" s="328"/>
      <c r="D3" s="328"/>
      <c r="E3" s="328"/>
      <c r="F3" s="1"/>
      <c r="G3" s="1"/>
      <c r="H3" s="1"/>
      <c r="I3" s="1"/>
    </row>
    <row r="5" spans="2:3" ht="15.75">
      <c r="B5" s="3" t="s">
        <v>1</v>
      </c>
      <c r="C5" s="4" t="s">
        <v>73</v>
      </c>
    </row>
    <row r="6" ht="13.5" thickBot="1"/>
    <row r="7" spans="1:5" ht="18.75" thickBot="1">
      <c r="A7" s="164"/>
      <c r="B7" s="166" t="s">
        <v>2</v>
      </c>
      <c r="C7" s="166" t="s">
        <v>3</v>
      </c>
      <c r="D7" s="165" t="s">
        <v>4</v>
      </c>
      <c r="E7" s="5"/>
    </row>
    <row r="8" spans="1:4" ht="15" customHeight="1">
      <c r="A8" s="173">
        <v>1</v>
      </c>
      <c r="B8" s="95" t="s">
        <v>191</v>
      </c>
      <c r="C8" s="94" t="s">
        <v>190</v>
      </c>
      <c r="D8" s="221">
        <v>0.0013854166666666667</v>
      </c>
    </row>
    <row r="9" spans="1:4" ht="15" customHeight="1">
      <c r="A9" s="174">
        <v>2</v>
      </c>
      <c r="B9" s="161" t="s">
        <v>361</v>
      </c>
      <c r="C9" s="161" t="s">
        <v>25</v>
      </c>
      <c r="D9" s="221">
        <v>0.001386574074074074</v>
      </c>
    </row>
    <row r="10" spans="1:4" ht="15" customHeight="1">
      <c r="A10" s="173">
        <v>3</v>
      </c>
      <c r="B10" s="94" t="s">
        <v>106</v>
      </c>
      <c r="C10" s="94" t="s">
        <v>50</v>
      </c>
      <c r="D10" s="221">
        <v>0.0014074074074074076</v>
      </c>
    </row>
    <row r="11" spans="1:4" ht="15" customHeight="1">
      <c r="A11" s="174">
        <v>4</v>
      </c>
      <c r="B11" s="142" t="s">
        <v>344</v>
      </c>
      <c r="C11" s="142" t="s">
        <v>343</v>
      </c>
      <c r="D11" s="221">
        <v>0.0014212962962962964</v>
      </c>
    </row>
    <row r="12" spans="1:4" ht="15" customHeight="1">
      <c r="A12" s="173">
        <v>5</v>
      </c>
      <c r="B12" s="95" t="s">
        <v>192</v>
      </c>
      <c r="C12" s="94" t="s">
        <v>190</v>
      </c>
      <c r="D12" s="221">
        <v>0.0014490740740740742</v>
      </c>
    </row>
    <row r="13" spans="1:7" ht="15" customHeight="1">
      <c r="A13" s="174">
        <v>6</v>
      </c>
      <c r="B13" s="94" t="s">
        <v>107</v>
      </c>
      <c r="C13" s="94" t="s">
        <v>50</v>
      </c>
      <c r="D13" s="221">
        <v>0.001517361111111111</v>
      </c>
      <c r="G13" s="62"/>
    </row>
    <row r="14" spans="1:4" ht="15" customHeight="1">
      <c r="A14" s="173">
        <v>7</v>
      </c>
      <c r="B14" s="94" t="s">
        <v>93</v>
      </c>
      <c r="C14" s="94" t="s">
        <v>91</v>
      </c>
      <c r="D14" s="221">
        <v>0.001517361111111111</v>
      </c>
    </row>
    <row r="15" spans="1:7" ht="15" customHeight="1">
      <c r="A15" s="174">
        <v>8</v>
      </c>
      <c r="B15" s="96" t="s">
        <v>272</v>
      </c>
      <c r="C15" s="94" t="s">
        <v>48</v>
      </c>
      <c r="D15" s="221">
        <v>0.0015208333333333332</v>
      </c>
      <c r="G15" s="62"/>
    </row>
    <row r="16" spans="1:4" ht="15" customHeight="1">
      <c r="A16" s="173">
        <v>9</v>
      </c>
      <c r="B16" s="95" t="s">
        <v>193</v>
      </c>
      <c r="C16" s="94" t="s">
        <v>190</v>
      </c>
      <c r="D16" s="221">
        <v>0.0015300925925925924</v>
      </c>
    </row>
    <row r="17" spans="1:4" ht="15" customHeight="1">
      <c r="A17" s="174">
        <v>10</v>
      </c>
      <c r="B17" s="96" t="s">
        <v>456</v>
      </c>
      <c r="C17" s="94" t="s">
        <v>7</v>
      </c>
      <c r="D17" s="221">
        <v>0.0015416666666666669</v>
      </c>
    </row>
    <row r="18" spans="1:4" ht="15" customHeight="1">
      <c r="A18" s="173">
        <v>11</v>
      </c>
      <c r="B18" s="96" t="s">
        <v>269</v>
      </c>
      <c r="C18" s="94" t="s">
        <v>48</v>
      </c>
      <c r="D18" s="221">
        <v>0.0015578703703703703</v>
      </c>
    </row>
    <row r="19" spans="1:4" ht="15" customHeight="1">
      <c r="A19" s="174">
        <v>12</v>
      </c>
      <c r="B19" s="96" t="s">
        <v>142</v>
      </c>
      <c r="C19" s="94" t="s">
        <v>7</v>
      </c>
      <c r="D19" s="221">
        <v>0.0015729166666666667</v>
      </c>
    </row>
    <row r="20" spans="1:4" ht="15" customHeight="1">
      <c r="A20" s="173">
        <v>13</v>
      </c>
      <c r="B20" s="96" t="s">
        <v>271</v>
      </c>
      <c r="C20" s="94" t="s">
        <v>48</v>
      </c>
      <c r="D20" s="221">
        <v>0.0015856481481481479</v>
      </c>
    </row>
    <row r="21" spans="1:4" ht="15" customHeight="1">
      <c r="A21" s="174">
        <v>14</v>
      </c>
      <c r="B21" s="161" t="s">
        <v>360</v>
      </c>
      <c r="C21" s="161" t="s">
        <v>25</v>
      </c>
      <c r="D21" s="221">
        <v>0.001590277777777778</v>
      </c>
    </row>
    <row r="22" spans="1:4" ht="15" customHeight="1">
      <c r="A22" s="173">
        <v>15</v>
      </c>
      <c r="B22" s="155" t="s">
        <v>247</v>
      </c>
      <c r="C22" s="94" t="s">
        <v>322</v>
      </c>
      <c r="D22" s="221">
        <v>0.001591435185185185</v>
      </c>
    </row>
    <row r="23" spans="1:4" ht="15" customHeight="1">
      <c r="A23" s="174">
        <v>16</v>
      </c>
      <c r="B23" s="94" t="s">
        <v>105</v>
      </c>
      <c r="C23" s="94" t="s">
        <v>50</v>
      </c>
      <c r="D23" s="221">
        <v>0.0016099537037037037</v>
      </c>
    </row>
    <row r="24" spans="1:4" ht="15" customHeight="1">
      <c r="A24" s="173">
        <v>17</v>
      </c>
      <c r="B24" s="96" t="s">
        <v>141</v>
      </c>
      <c r="C24" s="94" t="s">
        <v>7</v>
      </c>
      <c r="D24" s="221">
        <v>0.0016145833333333333</v>
      </c>
    </row>
    <row r="25" spans="1:4" ht="15" customHeight="1">
      <c r="A25" s="174">
        <v>18</v>
      </c>
      <c r="B25" s="95" t="s">
        <v>226</v>
      </c>
      <c r="C25" s="94" t="s">
        <v>23</v>
      </c>
      <c r="D25" s="221">
        <v>0.0016412037037037037</v>
      </c>
    </row>
    <row r="26" spans="1:4" ht="15" customHeight="1">
      <c r="A26" s="173">
        <v>19</v>
      </c>
      <c r="B26" s="96" t="s">
        <v>140</v>
      </c>
      <c r="C26" s="94" t="s">
        <v>7</v>
      </c>
      <c r="D26" s="221">
        <v>0.0016608796296296296</v>
      </c>
    </row>
    <row r="27" spans="1:4" ht="15" customHeight="1">
      <c r="A27" s="174">
        <v>20</v>
      </c>
      <c r="B27" s="226" t="s">
        <v>227</v>
      </c>
      <c r="C27" s="98" t="s">
        <v>23</v>
      </c>
      <c r="D27" s="221">
        <v>0.0016689814814814814</v>
      </c>
    </row>
    <row r="28" spans="1:4" ht="15" customHeight="1">
      <c r="A28" s="173">
        <v>21</v>
      </c>
      <c r="B28" s="95" t="s">
        <v>441</v>
      </c>
      <c r="C28" s="94" t="s">
        <v>190</v>
      </c>
      <c r="D28" s="221">
        <v>0.0016724537037037036</v>
      </c>
    </row>
    <row r="29" spans="1:4" ht="15" customHeight="1">
      <c r="A29" s="174">
        <v>22</v>
      </c>
      <c r="B29" s="95" t="s">
        <v>225</v>
      </c>
      <c r="C29" s="94" t="s">
        <v>23</v>
      </c>
      <c r="D29" s="221">
        <v>0.0016793981481481484</v>
      </c>
    </row>
    <row r="30" spans="1:4" ht="15" customHeight="1">
      <c r="A30" s="173">
        <v>23</v>
      </c>
      <c r="B30" s="94" t="s">
        <v>108</v>
      </c>
      <c r="C30" s="94" t="s">
        <v>50</v>
      </c>
      <c r="D30" s="221">
        <v>0.0016979166666666664</v>
      </c>
    </row>
    <row r="31" spans="1:4" ht="15" customHeight="1">
      <c r="A31" s="174">
        <v>24</v>
      </c>
      <c r="B31" s="35" t="s">
        <v>146</v>
      </c>
      <c r="C31" s="94" t="s">
        <v>7</v>
      </c>
      <c r="D31" s="221">
        <v>0.0017025462962962964</v>
      </c>
    </row>
    <row r="32" spans="1:4" ht="15" customHeight="1">
      <c r="A32" s="173">
        <v>25</v>
      </c>
      <c r="B32" s="35" t="s">
        <v>457</v>
      </c>
      <c r="C32" s="94" t="s">
        <v>7</v>
      </c>
      <c r="D32" s="221">
        <v>0.0017453703703703702</v>
      </c>
    </row>
    <row r="33" spans="1:4" ht="15" customHeight="1">
      <c r="A33" s="174">
        <v>26</v>
      </c>
      <c r="B33" s="96" t="s">
        <v>270</v>
      </c>
      <c r="C33" s="94" t="s">
        <v>48</v>
      </c>
      <c r="D33" s="221">
        <v>0.0017662037037037039</v>
      </c>
    </row>
    <row r="34" spans="1:4" ht="15" customHeight="1">
      <c r="A34" s="173">
        <v>27</v>
      </c>
      <c r="B34" s="35" t="s">
        <v>458</v>
      </c>
      <c r="C34" s="94" t="s">
        <v>7</v>
      </c>
      <c r="D34" s="221">
        <v>0.0018576388888888887</v>
      </c>
    </row>
    <row r="35" spans="1:4" ht="12.75">
      <c r="A35" s="174">
        <v>28</v>
      </c>
      <c r="B35" s="307" t="s">
        <v>139</v>
      </c>
      <c r="C35" s="94" t="s">
        <v>7</v>
      </c>
      <c r="D35" s="221">
        <v>0.001880787037037037</v>
      </c>
    </row>
    <row r="36" spans="1:4" ht="13.5" thickBot="1">
      <c r="A36" s="169">
        <v>29</v>
      </c>
      <c r="B36" s="186" t="s">
        <v>94</v>
      </c>
      <c r="C36" s="186" t="s">
        <v>91</v>
      </c>
      <c r="D36" s="230">
        <v>0.0019849537037037036</v>
      </c>
    </row>
  </sheetData>
  <sheetProtection/>
  <mergeCells count="3">
    <mergeCell ref="A1:E1"/>
    <mergeCell ref="A2:E2"/>
    <mergeCell ref="A3:E3"/>
  </mergeCells>
  <printOptions/>
  <pageMargins left="0.56" right="0.61" top="0.98" bottom="0.98" header="0.49" footer="0.4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I20" sqref="I20"/>
    </sheetView>
  </sheetViews>
  <sheetFormatPr defaultColWidth="9.00390625" defaultRowHeight="12.75"/>
  <cols>
    <col min="1" max="1" width="6.00390625" style="0" customWidth="1"/>
    <col min="2" max="2" width="30.00390625" style="0" customWidth="1"/>
    <col min="3" max="3" width="33.875" style="0" customWidth="1"/>
    <col min="4" max="4" width="13.25390625" style="0" customWidth="1"/>
    <col min="5" max="5" width="0.12890625" style="0" customWidth="1"/>
  </cols>
  <sheetData>
    <row r="1" spans="1:5" ht="26.25">
      <c r="A1" s="330" t="s">
        <v>47</v>
      </c>
      <c r="B1" s="330"/>
      <c r="C1" s="330"/>
      <c r="D1" s="330"/>
      <c r="E1" s="330"/>
    </row>
    <row r="2" spans="1:5" ht="18">
      <c r="A2" s="329" t="s">
        <v>321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4" spans="1:5" ht="15">
      <c r="A4" s="328"/>
      <c r="B4" s="328"/>
      <c r="C4" s="328"/>
      <c r="D4" s="328"/>
      <c r="E4" s="328"/>
    </row>
    <row r="6" spans="2:3" ht="15.75">
      <c r="B6" s="3" t="s">
        <v>27</v>
      </c>
      <c r="C6" s="4" t="s">
        <v>80</v>
      </c>
    </row>
    <row r="7" ht="13.5" thickBot="1"/>
    <row r="8" spans="1:5" ht="18.75" thickBot="1">
      <c r="A8" s="279"/>
      <c r="B8" s="280" t="s">
        <v>2</v>
      </c>
      <c r="C8" s="280" t="s">
        <v>3</v>
      </c>
      <c r="D8" s="305" t="s">
        <v>4</v>
      </c>
      <c r="E8" s="5"/>
    </row>
    <row r="9" spans="1:4" ht="15">
      <c r="A9" s="173">
        <v>1</v>
      </c>
      <c r="B9" s="98" t="s">
        <v>260</v>
      </c>
      <c r="C9" s="98" t="s">
        <v>261</v>
      </c>
      <c r="D9" s="71">
        <v>0.0026018518518518517</v>
      </c>
    </row>
    <row r="10" spans="1:7" ht="15">
      <c r="A10" s="174">
        <v>2</v>
      </c>
      <c r="B10" s="96" t="s">
        <v>294</v>
      </c>
      <c r="C10" s="94" t="s">
        <v>48</v>
      </c>
      <c r="D10" s="67">
        <v>0.002762731481481482</v>
      </c>
      <c r="G10" s="61"/>
    </row>
    <row r="11" spans="1:4" ht="15">
      <c r="A11" s="174">
        <v>3</v>
      </c>
      <c r="B11" s="94" t="s">
        <v>109</v>
      </c>
      <c r="C11" s="94" t="s">
        <v>50</v>
      </c>
      <c r="D11" s="67">
        <v>0.0028124999999999995</v>
      </c>
    </row>
    <row r="12" spans="1:4" ht="15">
      <c r="A12" s="174">
        <v>4</v>
      </c>
      <c r="B12" s="94" t="s">
        <v>259</v>
      </c>
      <c r="C12" s="94" t="s">
        <v>49</v>
      </c>
      <c r="D12" s="67">
        <v>0.002916666666666667</v>
      </c>
    </row>
    <row r="13" spans="1:4" ht="15">
      <c r="A13" s="174">
        <v>5</v>
      </c>
      <c r="B13" s="142" t="s">
        <v>399</v>
      </c>
      <c r="C13" s="142" t="s">
        <v>7</v>
      </c>
      <c r="D13" s="67">
        <v>0.002971064814814815</v>
      </c>
    </row>
    <row r="14" spans="1:4" ht="15">
      <c r="A14" s="174">
        <v>6</v>
      </c>
      <c r="B14" s="95" t="s">
        <v>394</v>
      </c>
      <c r="C14" s="94" t="s">
        <v>23</v>
      </c>
      <c r="D14" s="67">
        <v>0.002988425925925926</v>
      </c>
    </row>
    <row r="15" spans="1:4" ht="15">
      <c r="A15" s="174">
        <v>7</v>
      </c>
      <c r="B15" s="96" t="s">
        <v>296</v>
      </c>
      <c r="C15" s="94" t="s">
        <v>48</v>
      </c>
      <c r="D15" s="67">
        <v>0.002996527777777778</v>
      </c>
    </row>
    <row r="16" spans="1:4" ht="15">
      <c r="A16" s="174">
        <v>8</v>
      </c>
      <c r="B16" s="96" t="s">
        <v>295</v>
      </c>
      <c r="C16" s="94" t="s">
        <v>48</v>
      </c>
      <c r="D16" s="67">
        <v>0.003018518518518519</v>
      </c>
    </row>
    <row r="17" spans="1:4" ht="15">
      <c r="A17" s="174">
        <v>9</v>
      </c>
      <c r="B17" s="95" t="s">
        <v>395</v>
      </c>
      <c r="C17" s="94" t="s">
        <v>23</v>
      </c>
      <c r="D17" s="67">
        <v>0.003136574074074074</v>
      </c>
    </row>
    <row r="18" spans="1:4" ht="15">
      <c r="A18" s="174">
        <v>10</v>
      </c>
      <c r="B18" s="210" t="s">
        <v>407</v>
      </c>
      <c r="C18" s="211" t="s">
        <v>402</v>
      </c>
      <c r="D18" s="67">
        <v>0.003136574074074074</v>
      </c>
    </row>
    <row r="19" spans="1:4" ht="15">
      <c r="A19" s="174">
        <v>11</v>
      </c>
      <c r="B19" s="94" t="s">
        <v>393</v>
      </c>
      <c r="C19" s="96" t="s">
        <v>235</v>
      </c>
      <c r="D19" s="67">
        <v>0.003167824074074074</v>
      </c>
    </row>
    <row r="20" spans="1:4" ht="15">
      <c r="A20" s="174">
        <v>12</v>
      </c>
      <c r="B20" s="94" t="s">
        <v>110</v>
      </c>
      <c r="C20" s="94" t="s">
        <v>50</v>
      </c>
      <c r="D20" s="67">
        <v>0.0032939814814814815</v>
      </c>
    </row>
    <row r="21" spans="1:4" ht="15">
      <c r="A21" s="174">
        <v>13</v>
      </c>
      <c r="B21" s="95" t="s">
        <v>174</v>
      </c>
      <c r="C21" s="94" t="s">
        <v>172</v>
      </c>
      <c r="D21" s="67">
        <v>0.0032997685185185183</v>
      </c>
    </row>
    <row r="22" spans="1:4" ht="15">
      <c r="A22" s="174">
        <v>14</v>
      </c>
      <c r="B22" s="95" t="s">
        <v>396</v>
      </c>
      <c r="C22" s="94" t="s">
        <v>23</v>
      </c>
      <c r="D22" s="67">
        <v>0.003336805555555555</v>
      </c>
    </row>
    <row r="23" spans="1:4" ht="15">
      <c r="A23" s="174">
        <v>15</v>
      </c>
      <c r="B23" s="210" t="s">
        <v>406</v>
      </c>
      <c r="C23" s="211" t="s">
        <v>402</v>
      </c>
      <c r="D23" s="67">
        <v>0.003336805555555555</v>
      </c>
    </row>
    <row r="24" spans="1:4" ht="15">
      <c r="A24" s="174">
        <v>16</v>
      </c>
      <c r="B24" s="231" t="s">
        <v>440</v>
      </c>
      <c r="C24" s="232" t="s">
        <v>438</v>
      </c>
      <c r="D24" s="67">
        <v>0.0034004629629629628</v>
      </c>
    </row>
    <row r="25" spans="1:4" ht="15">
      <c r="A25" s="174">
        <v>17</v>
      </c>
      <c r="B25" s="94" t="s">
        <v>111</v>
      </c>
      <c r="C25" s="94" t="s">
        <v>50</v>
      </c>
      <c r="D25" s="67">
        <v>0.0034340277777777776</v>
      </c>
    </row>
    <row r="26" spans="1:4" ht="15">
      <c r="A26" s="174">
        <v>18</v>
      </c>
      <c r="B26" s="95" t="s">
        <v>175</v>
      </c>
      <c r="C26" s="94" t="s">
        <v>172</v>
      </c>
      <c r="D26" s="67">
        <v>0.0035416666666666665</v>
      </c>
    </row>
    <row r="27" spans="1:4" ht="15.75" thickBot="1">
      <c r="A27" s="306">
        <v>19</v>
      </c>
      <c r="B27" s="233" t="s">
        <v>173</v>
      </c>
      <c r="C27" s="186" t="s">
        <v>172</v>
      </c>
      <c r="D27" s="69">
        <v>0.0035891203703703706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G16" sqref="G16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36.375" style="0" customWidth="1"/>
    <col min="4" max="4" width="16.625" style="0" customWidth="1"/>
    <col min="5" max="5" width="12.875" style="0" customWidth="1"/>
  </cols>
  <sheetData>
    <row r="1" spans="1:5" ht="31.5" customHeight="1">
      <c r="A1" s="330" t="s">
        <v>47</v>
      </c>
      <c r="B1" s="330"/>
      <c r="C1" s="330"/>
      <c r="D1" s="330"/>
      <c r="E1" s="330"/>
    </row>
    <row r="2" spans="1:5" ht="18">
      <c r="A2" s="329" t="s">
        <v>321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4" spans="1:5" ht="15">
      <c r="A4" s="328"/>
      <c r="B4" s="328"/>
      <c r="C4" s="328"/>
      <c r="D4" s="328"/>
      <c r="E4" s="328"/>
    </row>
    <row r="7" spans="2:3" ht="15.75">
      <c r="B7" s="3" t="s">
        <v>27</v>
      </c>
      <c r="C7" s="4" t="s">
        <v>81</v>
      </c>
    </row>
    <row r="8" ht="13.5" thickBot="1"/>
    <row r="9" spans="1:5" ht="18.75" thickBot="1">
      <c r="A9" s="279"/>
      <c r="B9" s="280" t="s">
        <v>2</v>
      </c>
      <c r="C9" s="280" t="s">
        <v>3</v>
      </c>
      <c r="D9" s="305" t="s">
        <v>4</v>
      </c>
      <c r="E9" s="5"/>
    </row>
    <row r="10" spans="1:4" ht="15">
      <c r="A10" s="70">
        <v>1</v>
      </c>
      <c r="B10" s="304" t="s">
        <v>95</v>
      </c>
      <c r="C10" s="304" t="s">
        <v>91</v>
      </c>
      <c r="D10" s="71">
        <v>0.0025787037037037037</v>
      </c>
    </row>
    <row r="11" spans="1:4" ht="15">
      <c r="A11" s="66">
        <v>2</v>
      </c>
      <c r="B11" s="144" t="s">
        <v>168</v>
      </c>
      <c r="C11" s="142" t="s">
        <v>172</v>
      </c>
      <c r="D11" s="67">
        <v>0.0026979166666666666</v>
      </c>
    </row>
    <row r="12" spans="1:4" ht="15">
      <c r="A12" s="66">
        <v>3</v>
      </c>
      <c r="B12" s="161" t="s">
        <v>370</v>
      </c>
      <c r="C12" s="162" t="s">
        <v>74</v>
      </c>
      <c r="D12" s="67">
        <v>0.0027395833333333335</v>
      </c>
    </row>
    <row r="13" spans="1:4" ht="15">
      <c r="A13" s="66">
        <v>4</v>
      </c>
      <c r="B13" s="142" t="s">
        <v>262</v>
      </c>
      <c r="C13" s="142" t="s">
        <v>261</v>
      </c>
      <c r="D13" s="67">
        <v>0.0027604166666666667</v>
      </c>
    </row>
    <row r="14" spans="1:4" ht="15">
      <c r="A14" s="66">
        <v>5</v>
      </c>
      <c r="B14" s="144" t="s">
        <v>170</v>
      </c>
      <c r="C14" s="142" t="s">
        <v>172</v>
      </c>
      <c r="D14" s="67">
        <v>0.0027662037037037034</v>
      </c>
    </row>
    <row r="15" spans="1:6" ht="15">
      <c r="A15" s="66">
        <v>6</v>
      </c>
      <c r="B15" s="144" t="s">
        <v>237</v>
      </c>
      <c r="C15" s="146" t="s">
        <v>235</v>
      </c>
      <c r="D15" s="67">
        <v>0.0027824074074074075</v>
      </c>
      <c r="F15" s="62"/>
    </row>
    <row r="16" spans="1:4" ht="15">
      <c r="A16" s="66">
        <v>7</v>
      </c>
      <c r="B16" s="144" t="s">
        <v>167</v>
      </c>
      <c r="C16" s="142" t="s">
        <v>172</v>
      </c>
      <c r="D16" s="67">
        <v>0.002810185185185185</v>
      </c>
    </row>
    <row r="17" spans="1:6" ht="15">
      <c r="A17" s="66">
        <v>8</v>
      </c>
      <c r="B17" s="142" t="s">
        <v>398</v>
      </c>
      <c r="C17" s="142" t="s">
        <v>7</v>
      </c>
      <c r="D17" s="67">
        <v>0.0028136574074074075</v>
      </c>
      <c r="F17" s="62"/>
    </row>
    <row r="18" spans="1:4" ht="15">
      <c r="A18" s="66">
        <v>9</v>
      </c>
      <c r="B18" s="142" t="s">
        <v>96</v>
      </c>
      <c r="C18" s="142" t="s">
        <v>91</v>
      </c>
      <c r="D18" s="67">
        <v>0.002826388888888889</v>
      </c>
    </row>
    <row r="19" spans="1:6" ht="15">
      <c r="A19" s="66">
        <v>10</v>
      </c>
      <c r="B19" s="144" t="s">
        <v>166</v>
      </c>
      <c r="C19" s="142" t="s">
        <v>172</v>
      </c>
      <c r="D19" s="67">
        <v>0.002841435185185185</v>
      </c>
      <c r="F19" s="62"/>
    </row>
    <row r="20" spans="1:4" ht="15">
      <c r="A20" s="66">
        <v>11</v>
      </c>
      <c r="B20" s="142" t="s">
        <v>263</v>
      </c>
      <c r="C20" s="142" t="s">
        <v>261</v>
      </c>
      <c r="D20" s="67">
        <v>0.002940972222222223</v>
      </c>
    </row>
    <row r="21" spans="1:6" ht="15">
      <c r="A21" s="66">
        <v>12</v>
      </c>
      <c r="B21" s="144" t="s">
        <v>169</v>
      </c>
      <c r="C21" s="142" t="s">
        <v>172</v>
      </c>
      <c r="D21" s="67">
        <v>0.0029456018518518516</v>
      </c>
      <c r="F21" s="62"/>
    </row>
    <row r="22" spans="1:4" ht="15">
      <c r="A22" s="66">
        <v>13</v>
      </c>
      <c r="B22" s="142" t="s">
        <v>236</v>
      </c>
      <c r="C22" s="146" t="s">
        <v>235</v>
      </c>
      <c r="D22" s="67">
        <v>0.002962962962962963</v>
      </c>
    </row>
    <row r="23" spans="1:6" ht="15">
      <c r="A23" s="66">
        <v>14</v>
      </c>
      <c r="B23" s="210" t="s">
        <v>409</v>
      </c>
      <c r="C23" s="211" t="s">
        <v>402</v>
      </c>
      <c r="D23" s="67">
        <v>0.002965277777777777</v>
      </c>
      <c r="F23" s="62"/>
    </row>
    <row r="24" spans="1:4" ht="15">
      <c r="A24" s="66">
        <v>15</v>
      </c>
      <c r="B24" s="210" t="s">
        <v>408</v>
      </c>
      <c r="C24" s="211" t="s">
        <v>402</v>
      </c>
      <c r="D24" s="67">
        <v>0.002984953703703703</v>
      </c>
    </row>
    <row r="25" spans="1:4" ht="15">
      <c r="A25" s="66">
        <v>16</v>
      </c>
      <c r="B25" s="142" t="s">
        <v>155</v>
      </c>
      <c r="C25" s="142" t="s">
        <v>7</v>
      </c>
      <c r="D25" s="67">
        <v>0.003013888888888889</v>
      </c>
    </row>
    <row r="26" spans="1:4" ht="15">
      <c r="A26" s="66">
        <v>17</v>
      </c>
      <c r="B26" s="161" t="s">
        <v>371</v>
      </c>
      <c r="C26" s="162" t="s">
        <v>74</v>
      </c>
      <c r="D26" s="67">
        <v>0.0030266203703703705</v>
      </c>
    </row>
    <row r="27" spans="1:4" ht="15">
      <c r="A27" s="66">
        <v>18</v>
      </c>
      <c r="B27" s="144" t="s">
        <v>171</v>
      </c>
      <c r="C27" s="142" t="s">
        <v>172</v>
      </c>
      <c r="D27" s="67">
        <v>0.003059027777777778</v>
      </c>
    </row>
    <row r="28" spans="1:4" ht="15">
      <c r="A28" s="66">
        <v>19</v>
      </c>
      <c r="B28" s="210" t="s">
        <v>411</v>
      </c>
      <c r="C28" s="211" t="s">
        <v>402</v>
      </c>
      <c r="D28" s="67">
        <v>0.0031712962962962958</v>
      </c>
    </row>
    <row r="29" spans="1:4" ht="15">
      <c r="A29" s="66">
        <v>20</v>
      </c>
      <c r="B29" s="142" t="s">
        <v>413</v>
      </c>
      <c r="C29" s="142" t="s">
        <v>7</v>
      </c>
      <c r="D29" s="67">
        <v>0.0031886574074074074</v>
      </c>
    </row>
    <row r="30" spans="1:4" ht="15">
      <c r="A30" s="66">
        <v>21</v>
      </c>
      <c r="B30" s="142" t="s">
        <v>397</v>
      </c>
      <c r="C30" s="142" t="s">
        <v>7</v>
      </c>
      <c r="D30" s="67">
        <v>0.0032002314814814814</v>
      </c>
    </row>
    <row r="31" spans="1:4" ht="15">
      <c r="A31" s="66">
        <v>22</v>
      </c>
      <c r="B31" s="144" t="s">
        <v>165</v>
      </c>
      <c r="C31" s="142" t="s">
        <v>172</v>
      </c>
      <c r="D31" s="67">
        <v>0.003206018518518519</v>
      </c>
    </row>
    <row r="32" spans="1:4" ht="15">
      <c r="A32" s="66">
        <v>23</v>
      </c>
      <c r="B32" s="142" t="s">
        <v>156</v>
      </c>
      <c r="C32" s="142" t="s">
        <v>7</v>
      </c>
      <c r="D32" s="67">
        <v>0.0033124999999999995</v>
      </c>
    </row>
    <row r="33" spans="1:4" ht="15">
      <c r="A33" s="66">
        <v>24</v>
      </c>
      <c r="B33" s="210" t="s">
        <v>412</v>
      </c>
      <c r="C33" s="211" t="s">
        <v>402</v>
      </c>
      <c r="D33" s="67">
        <v>0.00347337962962963</v>
      </c>
    </row>
    <row r="34" spans="1:4" ht="15.75" thickBot="1">
      <c r="A34" s="68">
        <v>25</v>
      </c>
      <c r="B34" s="213" t="s">
        <v>410</v>
      </c>
      <c r="C34" s="214" t="s">
        <v>402</v>
      </c>
      <c r="D34" s="69">
        <v>0.003513888888888889</v>
      </c>
    </row>
  </sheetData>
  <sheetProtection/>
  <mergeCells count="4">
    <mergeCell ref="A1:E1"/>
    <mergeCell ref="A2:E2"/>
    <mergeCell ref="A3:E3"/>
    <mergeCell ref="A4:E4"/>
  </mergeCells>
  <printOptions/>
  <pageMargins left="0.37" right="0.42" top="0.98" bottom="0.98" header="0.49" footer="0.49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L31" sqref="L31"/>
    </sheetView>
  </sheetViews>
  <sheetFormatPr defaultColWidth="9.00390625" defaultRowHeight="12.75"/>
  <cols>
    <col min="1" max="1" width="5.375" style="0" customWidth="1"/>
    <col min="2" max="2" width="30.125" style="0" customWidth="1"/>
    <col min="3" max="3" width="33.00390625" style="0" customWidth="1"/>
    <col min="4" max="4" width="16.375" style="0" customWidth="1"/>
    <col min="5" max="5" width="9.125" style="0" hidden="1" customWidth="1"/>
  </cols>
  <sheetData>
    <row r="1" spans="1:5" ht="26.25">
      <c r="A1" s="330" t="s">
        <v>47</v>
      </c>
      <c r="B1" s="330"/>
      <c r="C1" s="330"/>
      <c r="D1" s="330"/>
      <c r="E1" s="330"/>
    </row>
    <row r="2" spans="1:5" ht="18">
      <c r="A2" s="329" t="s">
        <v>321</v>
      </c>
      <c r="B2" s="329"/>
      <c r="C2" s="329"/>
      <c r="D2" s="329"/>
      <c r="E2" s="329"/>
    </row>
    <row r="3" spans="1:5" ht="15">
      <c r="A3" s="328" t="s">
        <v>0</v>
      </c>
      <c r="B3" s="328"/>
      <c r="C3" s="328"/>
      <c r="D3" s="328"/>
      <c r="E3" s="328"/>
    </row>
    <row r="4" spans="1:5" ht="15">
      <c r="A4" s="328"/>
      <c r="B4" s="328"/>
      <c r="C4" s="328"/>
      <c r="D4" s="328"/>
      <c r="E4" s="328"/>
    </row>
    <row r="6" spans="2:3" ht="15.75">
      <c r="B6" s="3" t="s">
        <v>26</v>
      </c>
      <c r="C6" s="4" t="s">
        <v>80</v>
      </c>
    </row>
    <row r="7" ht="13.5" thickBot="1"/>
    <row r="8" spans="1:5" ht="18.75" thickBot="1">
      <c r="A8" s="159"/>
      <c r="B8" s="97" t="s">
        <v>2</v>
      </c>
      <c r="C8" s="97" t="s">
        <v>3</v>
      </c>
      <c r="D8" s="160" t="s">
        <v>4</v>
      </c>
      <c r="E8" s="5"/>
    </row>
    <row r="9" spans="1:4" ht="15">
      <c r="A9" s="85">
        <v>1</v>
      </c>
      <c r="B9" s="185" t="s">
        <v>239</v>
      </c>
      <c r="C9" s="176" t="s">
        <v>235</v>
      </c>
      <c r="D9" s="86">
        <v>0.002636574074074074</v>
      </c>
    </row>
    <row r="10" spans="1:8" ht="15">
      <c r="A10" s="45">
        <v>2</v>
      </c>
      <c r="B10" s="161" t="s">
        <v>373</v>
      </c>
      <c r="C10" s="162" t="s">
        <v>74</v>
      </c>
      <c r="D10" s="67">
        <v>0.0026898148148148146</v>
      </c>
      <c r="H10" s="7"/>
    </row>
    <row r="11" spans="1:8" ht="15">
      <c r="A11" s="45">
        <v>3</v>
      </c>
      <c r="B11" s="94" t="s">
        <v>112</v>
      </c>
      <c r="C11" s="94" t="s">
        <v>50</v>
      </c>
      <c r="D11" s="67">
        <v>0.002740740740740741</v>
      </c>
      <c r="H11" s="7"/>
    </row>
    <row r="12" spans="1:8" ht="15">
      <c r="A12" s="45">
        <v>4</v>
      </c>
      <c r="B12" s="95" t="s">
        <v>181</v>
      </c>
      <c r="C12" s="94" t="s">
        <v>172</v>
      </c>
      <c r="D12" s="67">
        <v>0.0027870370370370375</v>
      </c>
      <c r="H12" s="7"/>
    </row>
    <row r="13" spans="1:4" ht="15">
      <c r="A13" s="45">
        <v>5</v>
      </c>
      <c r="B13" s="95" t="s">
        <v>183</v>
      </c>
      <c r="C13" s="94" t="s">
        <v>172</v>
      </c>
      <c r="D13" s="67">
        <v>0.0027962962962962963</v>
      </c>
    </row>
    <row r="14" spans="1:4" ht="15">
      <c r="A14" s="45">
        <v>6</v>
      </c>
      <c r="B14" s="161" t="s">
        <v>375</v>
      </c>
      <c r="C14" s="162" t="s">
        <v>74</v>
      </c>
      <c r="D14" s="67">
        <v>0.0028831018518518515</v>
      </c>
    </row>
    <row r="15" spans="1:11" ht="15">
      <c r="A15" s="45">
        <v>7</v>
      </c>
      <c r="B15" s="94" t="s">
        <v>113</v>
      </c>
      <c r="C15" s="94" t="s">
        <v>50</v>
      </c>
      <c r="D15" s="67">
        <v>0.0029282407407407412</v>
      </c>
      <c r="G15" s="10"/>
      <c r="I15" s="10"/>
      <c r="K15" s="10"/>
    </row>
    <row r="16" spans="1:4" ht="15">
      <c r="A16" s="45">
        <v>8</v>
      </c>
      <c r="B16" s="95" t="s">
        <v>194</v>
      </c>
      <c r="C16" s="94" t="s">
        <v>190</v>
      </c>
      <c r="D16" s="67">
        <v>0.0029421296296296296</v>
      </c>
    </row>
    <row r="17" spans="1:4" ht="15">
      <c r="A17" s="45">
        <v>9</v>
      </c>
      <c r="B17" s="96" t="s">
        <v>279</v>
      </c>
      <c r="C17" s="94" t="s">
        <v>48</v>
      </c>
      <c r="D17" s="67">
        <v>0.0029421296296296296</v>
      </c>
    </row>
    <row r="18" spans="1:4" ht="15">
      <c r="A18" s="45">
        <v>10</v>
      </c>
      <c r="B18" s="161" t="s">
        <v>372</v>
      </c>
      <c r="C18" s="162" t="s">
        <v>74</v>
      </c>
      <c r="D18" s="67">
        <v>0.0029490740740740744</v>
      </c>
    </row>
    <row r="19" spans="1:4" ht="15">
      <c r="A19" s="45">
        <v>11</v>
      </c>
      <c r="B19" s="161" t="s">
        <v>374</v>
      </c>
      <c r="C19" s="162" t="s">
        <v>74</v>
      </c>
      <c r="D19" s="67">
        <v>0.0029525462962962964</v>
      </c>
    </row>
    <row r="20" spans="1:4" ht="15">
      <c r="A20" s="45">
        <v>12</v>
      </c>
      <c r="B20" s="94" t="s">
        <v>238</v>
      </c>
      <c r="C20" s="96" t="s">
        <v>235</v>
      </c>
      <c r="D20" s="67">
        <v>0.002967592592592593</v>
      </c>
    </row>
    <row r="21" spans="1:4" ht="15">
      <c r="A21" s="45">
        <v>13</v>
      </c>
      <c r="B21" s="161" t="s">
        <v>362</v>
      </c>
      <c r="C21" s="161" t="s">
        <v>25</v>
      </c>
      <c r="D21" s="67">
        <v>0.003018518518518519</v>
      </c>
    </row>
    <row r="22" spans="1:4" ht="15">
      <c r="A22" s="45">
        <v>14</v>
      </c>
      <c r="B22" s="95" t="s">
        <v>182</v>
      </c>
      <c r="C22" s="94" t="s">
        <v>172</v>
      </c>
      <c r="D22" s="67">
        <v>0.003097222222222222</v>
      </c>
    </row>
    <row r="23" spans="1:4" ht="15">
      <c r="A23" s="45">
        <v>15</v>
      </c>
      <c r="B23" s="155" t="s">
        <v>249</v>
      </c>
      <c r="C23" s="94" t="s">
        <v>322</v>
      </c>
      <c r="D23" s="67">
        <v>0.0031423611111111114</v>
      </c>
    </row>
    <row r="24" spans="1:4" ht="15">
      <c r="A24" s="45">
        <v>16</v>
      </c>
      <c r="B24" s="96" t="s">
        <v>138</v>
      </c>
      <c r="C24" s="94" t="s">
        <v>7</v>
      </c>
      <c r="D24" s="67">
        <v>0.003164351851851852</v>
      </c>
    </row>
    <row r="25" spans="1:4" ht="15">
      <c r="A25" s="45">
        <v>17</v>
      </c>
      <c r="B25" s="161" t="s">
        <v>376</v>
      </c>
      <c r="C25" s="162" t="s">
        <v>74</v>
      </c>
      <c r="D25" s="67">
        <v>0.003175925925925926</v>
      </c>
    </row>
    <row r="26" spans="1:4" ht="15">
      <c r="A26" s="45">
        <v>18</v>
      </c>
      <c r="B26" s="96" t="s">
        <v>293</v>
      </c>
      <c r="C26" s="94" t="s">
        <v>48</v>
      </c>
      <c r="D26" s="67">
        <v>0.003196759259259259</v>
      </c>
    </row>
    <row r="27" spans="1:4" ht="15">
      <c r="A27" s="45">
        <v>19</v>
      </c>
      <c r="B27" s="95" t="s">
        <v>186</v>
      </c>
      <c r="C27" s="94" t="s">
        <v>172</v>
      </c>
      <c r="D27" s="67">
        <v>0.003201388888888889</v>
      </c>
    </row>
    <row r="28" spans="1:4" ht="15">
      <c r="A28" s="45">
        <v>20</v>
      </c>
      <c r="B28" s="95" t="s">
        <v>184</v>
      </c>
      <c r="C28" s="94" t="s">
        <v>172</v>
      </c>
      <c r="D28" s="67">
        <v>0.003202546296296296</v>
      </c>
    </row>
    <row r="29" spans="1:4" ht="15">
      <c r="A29" s="45">
        <v>21</v>
      </c>
      <c r="B29" s="94" t="s">
        <v>137</v>
      </c>
      <c r="C29" s="94" t="s">
        <v>7</v>
      </c>
      <c r="D29" s="67">
        <v>0.0032256944444444442</v>
      </c>
    </row>
    <row r="30" spans="1:4" ht="15">
      <c r="A30" s="45">
        <v>22</v>
      </c>
      <c r="B30" s="96" t="s">
        <v>292</v>
      </c>
      <c r="C30" s="94" t="s">
        <v>48</v>
      </c>
      <c r="D30" s="67">
        <v>0.003233796296296296</v>
      </c>
    </row>
    <row r="31" spans="1:4" ht="15">
      <c r="A31" s="45">
        <v>23</v>
      </c>
      <c r="B31" s="35" t="s">
        <v>345</v>
      </c>
      <c r="C31" s="35" t="s">
        <v>343</v>
      </c>
      <c r="D31" s="67">
        <v>0.0033472222222222224</v>
      </c>
    </row>
    <row r="32" spans="1:4" ht="15">
      <c r="A32" s="45">
        <v>24</v>
      </c>
      <c r="B32" s="95" t="s">
        <v>185</v>
      </c>
      <c r="C32" s="94" t="s">
        <v>172</v>
      </c>
      <c r="D32" s="67">
        <v>0.003425925925925926</v>
      </c>
    </row>
    <row r="33" spans="1:4" ht="15">
      <c r="A33" s="45">
        <v>25</v>
      </c>
      <c r="B33" s="96" t="s">
        <v>291</v>
      </c>
      <c r="C33" s="94" t="s">
        <v>48</v>
      </c>
      <c r="D33" s="67">
        <v>0.0034606481481481485</v>
      </c>
    </row>
    <row r="34" spans="1:4" ht="15">
      <c r="A34" s="45">
        <v>26</v>
      </c>
      <c r="B34" s="95" t="s">
        <v>180</v>
      </c>
      <c r="C34" s="94" t="s">
        <v>172</v>
      </c>
      <c r="D34" s="67">
        <v>0.003619212962962963</v>
      </c>
    </row>
    <row r="35" spans="1:4" ht="15">
      <c r="A35" s="45">
        <v>27</v>
      </c>
      <c r="B35" s="95" t="s">
        <v>187</v>
      </c>
      <c r="C35" s="94" t="s">
        <v>172</v>
      </c>
      <c r="D35" s="67">
        <v>0.0038819444444444444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Vesl. svaz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veslo</dc:creator>
  <cp:keywords/>
  <dc:description/>
  <cp:lastModifiedBy>karel.kroulik</cp:lastModifiedBy>
  <cp:lastPrinted>2011-12-10T16:58:26Z</cp:lastPrinted>
  <dcterms:created xsi:type="dcterms:W3CDTF">2002-04-08T18:59:32Z</dcterms:created>
  <dcterms:modified xsi:type="dcterms:W3CDTF">2011-12-10T18:45:50Z</dcterms:modified>
  <cp:category/>
  <cp:version/>
  <cp:contentType/>
  <cp:contentStatus/>
</cp:coreProperties>
</file>